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  <sheet name="11" sheetId="11" state="visible" r:id="rId12"/>
    <sheet name="12" sheetId="12" state="visible" r:id="rId13"/>
    <sheet name="13" sheetId="13" state="visible" r:id="rId14"/>
    <sheet name="14" sheetId="14" state="visible" r:id="rId15"/>
    <sheet name="15" sheetId="15" state="visible" r:id="rId16"/>
    <sheet name="16" sheetId="16" state="visible" r:id="rId17"/>
    <sheet name="17" sheetId="17" state="visible" r:id="rId1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<sst xmlns="http://schemas.openxmlformats.org/spreadsheetml/2006/main" count="7734" uniqueCount="330">
  <si>
    <t xml:space="preserve">Gruźlica (010-018)</t>
  </si>
  <si>
    <t xml:space="preserve">Chorzy nowo zarejestrowani w poradniach wg województw (Liczba chorych wg danych z Biuletynu Instytutu Gruźlicy i Chorób Płuc)</t>
  </si>
  <si>
    <t xml:space="preserve">Województwo</t>
  </si>
  <si>
    <t xml:space="preserve">Liczby bezwzględne</t>
  </si>
  <si>
    <t xml:space="preserve">Wskaźniki na 100 tys. Ludności</t>
  </si>
  <si>
    <t xml:space="preserve">Wszystkie postacie gruźlicy (010-018)</t>
  </si>
  <si>
    <t xml:space="preserve">W tym gruźlica płuc (011)</t>
  </si>
  <si>
    <t xml:space="preserve">Polska</t>
  </si>
  <si>
    <t xml:space="preserve">St. warszawskie</t>
  </si>
  <si>
    <t xml:space="preserve">Bialskopodlaskie</t>
  </si>
  <si>
    <t xml:space="preserve">Białostockie</t>
  </si>
  <si>
    <t xml:space="preserve">Bielskie</t>
  </si>
  <si>
    <t xml:space="preserve">Bydgoskie</t>
  </si>
  <si>
    <t xml:space="preserve">Chełmskie</t>
  </si>
  <si>
    <t xml:space="preserve">Ciechanowskie</t>
  </si>
  <si>
    <t xml:space="preserve">Częstochowskie</t>
  </si>
  <si>
    <t xml:space="preserve">Elbląskie</t>
  </si>
  <si>
    <t xml:space="preserve">Gdańskie</t>
  </si>
  <si>
    <t xml:space="preserve">Gorzowskie</t>
  </si>
  <si>
    <t xml:space="preserve">Jeleniogórskie</t>
  </si>
  <si>
    <t xml:space="preserve">Kaliskie</t>
  </si>
  <si>
    <t xml:space="preserve">Katowickie</t>
  </si>
  <si>
    <t xml:space="preserve">Kieleckie</t>
  </si>
  <si>
    <t xml:space="preserve">Konińskie</t>
  </si>
  <si>
    <t xml:space="preserve">Koszalińskie</t>
  </si>
  <si>
    <t xml:space="preserve">Miejskie krakowskie</t>
  </si>
  <si>
    <t xml:space="preserve">Krośnieńskie</t>
  </si>
  <si>
    <t xml:space="preserve">Legnickie</t>
  </si>
  <si>
    <t xml:space="preserve">Leszczyńskie</t>
  </si>
  <si>
    <t xml:space="preserve">Lubelskie</t>
  </si>
  <si>
    <t xml:space="preserve">Łomżyńskie</t>
  </si>
  <si>
    <t xml:space="preserve">Miejskie łódzkie</t>
  </si>
  <si>
    <t xml:space="preserve">Nowosądeckie</t>
  </si>
  <si>
    <t xml:space="preserve">Olsztyńskie</t>
  </si>
  <si>
    <t xml:space="preserve">Opolskie</t>
  </si>
  <si>
    <t xml:space="preserve">Ostrołęckie</t>
  </si>
  <si>
    <t xml:space="preserve">Pilskie</t>
  </si>
  <si>
    <t xml:space="preserve">Piotrkowskie</t>
  </si>
  <si>
    <t xml:space="preserve">Płockie</t>
  </si>
  <si>
    <t xml:space="preserve">Poznańskie</t>
  </si>
  <si>
    <t xml:space="preserve">Przemyskie</t>
  </si>
  <si>
    <t xml:space="preserve">Radomskie</t>
  </si>
  <si>
    <t xml:space="preserve">Rzeszowskie</t>
  </si>
  <si>
    <t xml:space="preserve">Siedleckie</t>
  </si>
  <si>
    <t xml:space="preserve">Sieradzkie</t>
  </si>
  <si>
    <t xml:space="preserve">Skierniewickie</t>
  </si>
  <si>
    <t xml:space="preserve">Słupskie</t>
  </si>
  <si>
    <t xml:space="preserve">Suwalskie</t>
  </si>
  <si>
    <t xml:space="preserve">Szczecińskie</t>
  </si>
  <si>
    <t xml:space="preserve">Tarnobrzeskie</t>
  </si>
  <si>
    <t xml:space="preserve">Tarnowskie</t>
  </si>
  <si>
    <t xml:space="preserve">Toruńskie</t>
  </si>
  <si>
    <t xml:space="preserve">Wałbrzyskie</t>
  </si>
  <si>
    <t xml:space="preserve">Włocławskie</t>
  </si>
  <si>
    <t xml:space="preserve">Wrocławskie</t>
  </si>
  <si>
    <t xml:space="preserve">Zamojskie</t>
  </si>
  <si>
    <t xml:space="preserve">Zielonogórskie</t>
  </si>
  <si>
    <t xml:space="preserve">Razem z MON i MZW</t>
  </si>
  <si>
    <t xml:space="preserve">Niektóre choroby weneryczne </t>
  </si>
  <si>
    <t xml:space="preserve">Liczba zachorowań i zapadalność (na 100tys.) wg województw (Liczba zachorowań wg danych Instytutu Wenerologii)</t>
  </si>
  <si>
    <t xml:space="preserve">Nieswoiste zapal. Cewki moczowej (NGU)</t>
  </si>
  <si>
    <t xml:space="preserve">Kiła wrodzona (090)</t>
  </si>
  <si>
    <t xml:space="preserve">Kiła objawowa wczesna (091.0-091.3)</t>
  </si>
  <si>
    <t xml:space="preserve">Kiła utajona wczesna (092)</t>
  </si>
  <si>
    <t xml:space="preserve">Kiła późna (093-097)</t>
  </si>
  <si>
    <t xml:space="preserve">Rzeżączka (098)</t>
  </si>
  <si>
    <t xml:space="preserve">Liczba</t>
  </si>
  <si>
    <t xml:space="preserve">Zapad.</t>
  </si>
  <si>
    <t xml:space="preserve">1991 r.</t>
  </si>
  <si>
    <t xml:space="preserve">1992 r.</t>
  </si>
  <si>
    <t xml:space="preserve">-</t>
  </si>
  <si>
    <t xml:space="preserve">Zgony według wybranych przyczyn zgonów, wieku oraz płci (dane GUS) </t>
  </si>
  <si>
    <t xml:space="preserve">Mężczyźni</t>
  </si>
  <si>
    <t xml:space="preserve">Przyczyny zgonów</t>
  </si>
  <si>
    <t xml:space="preserve">Wiek zmarłych</t>
  </si>
  <si>
    <t xml:space="preserve">Ogółem</t>
  </si>
  <si>
    <t xml:space="preserve">0-4</t>
  </si>
  <si>
    <t xml:space="preserve">5-9</t>
  </si>
  <si>
    <t xml:space="preserve">10-14</t>
  </si>
  <si>
    <t xml:space="preserve">15-19</t>
  </si>
  <si>
    <t xml:space="preserve">20-24</t>
  </si>
  <si>
    <t xml:space="preserve">25-29</t>
  </si>
  <si>
    <t xml:space="preserve">30-34</t>
  </si>
  <si>
    <t xml:space="preserve">35-39</t>
  </si>
  <si>
    <t xml:space="preserve">40-44</t>
  </si>
  <si>
    <t xml:space="preserve">45-49</t>
  </si>
  <si>
    <t xml:space="preserve">50-54</t>
  </si>
  <si>
    <t xml:space="preserve">55-59</t>
  </si>
  <si>
    <t xml:space="preserve">60-64</t>
  </si>
  <si>
    <t xml:space="preserve">65-69</t>
  </si>
  <si>
    <t xml:space="preserve">70-74</t>
  </si>
  <si>
    <t xml:space="preserve">75-79</t>
  </si>
  <si>
    <t xml:space="preserve">80-84</t>
  </si>
  <si>
    <t xml:space="preserve">85+</t>
  </si>
  <si>
    <t xml:space="preserve">Dur brzuszny i dury rzekome  (002)</t>
  </si>
  <si>
    <t xml:space="preserve">Inne salmonelozy (003)</t>
  </si>
  <si>
    <t xml:space="preserve">Czerwonka bakteryjna (004); pełzakowica (006)</t>
  </si>
  <si>
    <t xml:space="preserve">Zatrucia pokarmowe - bakteryjne  (005)</t>
  </si>
  <si>
    <t xml:space="preserve">Zakaż. Jelitowe inne i nieokreślone (008-009)</t>
  </si>
  <si>
    <t xml:space="preserve">Gruźlica układu oddechowego (010-012)</t>
  </si>
  <si>
    <t xml:space="preserve">Gruźlica innych narządów (013-018)</t>
  </si>
  <si>
    <t xml:space="preserve">Tularemia  (021)</t>
  </si>
  <si>
    <t xml:space="preserve">Wąglik  (022)</t>
  </si>
  <si>
    <t xml:space="preserve">Bruceloza  (023)</t>
  </si>
  <si>
    <t xml:space="preserve">Inne bakteryjne choroby odzwierzęce (027)</t>
  </si>
  <si>
    <t xml:space="preserve">Błonica  (032)</t>
  </si>
  <si>
    <t xml:space="preserve">Krztusiec  (033)</t>
  </si>
  <si>
    <t xml:space="preserve">Paciorkowe zapal. gardła i płonica  (034)</t>
  </si>
  <si>
    <t xml:space="preserve">Róża  (035)</t>
  </si>
  <si>
    <t xml:space="preserve">Zakażenia meningokokowe (036)</t>
  </si>
  <si>
    <t xml:space="preserve">Tężec  (037)</t>
  </si>
  <si>
    <t xml:space="preserve">Inne choroby bakteryjne  (040)</t>
  </si>
  <si>
    <t xml:space="preserve">Ostre nagminne porażenie dziecięce  (045)</t>
  </si>
  <si>
    <t xml:space="preserve">Enterowirusowe zapalenie opon m-rdz. (047)</t>
  </si>
  <si>
    <t xml:space="preserve">Inne wirusowe choroby o. u. nerwowego (049)</t>
  </si>
  <si>
    <t xml:space="preserve">Ospa wietrzna (052)</t>
  </si>
  <si>
    <t xml:space="preserve">Półpasiec (053)</t>
  </si>
  <si>
    <t xml:space="preserve">Opryszczka pospolita (054)</t>
  </si>
  <si>
    <t xml:space="preserve">Odra (055)</t>
  </si>
  <si>
    <t xml:space="preserve">Różyczka (056)</t>
  </si>
  <si>
    <t xml:space="preserve">Zapalenie mózgu arbowirusowe (062-064)</t>
  </si>
  <si>
    <t xml:space="preserve">Wirusowe zapalenie wątroby (070)</t>
  </si>
  <si>
    <t xml:space="preserve">Nagminne zapalenie przyusznicy (072)</t>
  </si>
  <si>
    <t xml:space="preserve">Mononukleoza zakaźna (075)</t>
  </si>
  <si>
    <t xml:space="preserve">AIDS (079)*</t>
  </si>
  <si>
    <t xml:space="preserve">Dur wysypkowy i inne riketsjozy (080-083)</t>
  </si>
  <si>
    <t xml:space="preserve">Zimnica (084)</t>
  </si>
  <si>
    <t xml:space="preserve">Kiła (090-097)</t>
  </si>
  <si>
    <t xml:space="preserve">Leptospiroza (100)</t>
  </si>
  <si>
    <t xml:space="preserve">Grzybica skóry (110)</t>
  </si>
  <si>
    <t xml:space="preserve">Tasiemczyca (122-123)</t>
  </si>
  <si>
    <t xml:space="preserve">Włośnica (124)</t>
  </si>
  <si>
    <t xml:space="preserve">Toksoplazmoza (130)</t>
  </si>
  <si>
    <t xml:space="preserve">Akarioza - choroby wywoł. przez roztocze (133)</t>
  </si>
  <si>
    <t xml:space="preserve">Zapalenie opon m-rdz. Bakteryjne (320)</t>
  </si>
  <si>
    <t xml:space="preserve">Zapal. opon m-rdz. o nieokreśl. etiologii (322)</t>
  </si>
  <si>
    <t xml:space="preserve">Zapal. mózgu, rdzenia, mózgu i rdzenia (323)</t>
  </si>
  <si>
    <t xml:space="preserve">Grypa (487)</t>
  </si>
  <si>
    <t xml:space="preserve">* Dane Zakładu Epidemiologii Państwowego Zakładu Higieny.</t>
  </si>
  <si>
    <t xml:space="preserve">Zgony wg wybranych przyczyn zgonów, wieku oraz płci (dane GUS) </t>
  </si>
  <si>
    <t xml:space="preserve">Kobiety</t>
  </si>
  <si>
    <t xml:space="preserve">Zgony i umieralność (na 100 tys.) wg wybranych przyczyn zgonów oraz miejsca wystąpienia zgonu (Miasto-Wieś) (Liczba zgonów wg danych GUS)</t>
  </si>
  <si>
    <t xml:space="preserve">Miasto</t>
  </si>
  <si>
    <t xml:space="preserve">Wieś</t>
  </si>
  <si>
    <t xml:space="preserve">Zgony</t>
  </si>
  <si>
    <t xml:space="preserve">Um.</t>
  </si>
  <si>
    <t xml:space="preserve">Inne wirusowe choroby o. u. nerwowego, nie przenoszone przez stawonogi (049)</t>
  </si>
  <si>
    <t xml:space="preserve">Zapalenie opon mózgowo-rdzeniowych Bakteryjne (320)</t>
  </si>
  <si>
    <t xml:space="preserve">Zapal. mózgu, zapal. rdzenia oraz zapal. mózgu i rdzenia (323)</t>
  </si>
  <si>
    <t xml:space="preserve">Zakażenia połogowe (670)</t>
  </si>
  <si>
    <t xml:space="preserve">Zakażenia charakterystyczna dla okresu okołoporodowego (771)</t>
  </si>
  <si>
    <t xml:space="preserve">Zgony i umieralność (na 100 tys.) wg wybranych przyczyn zgonów oraz województw (Liczba zgonów wg danych GUS)</t>
  </si>
  <si>
    <t xml:space="preserve">Dur brzuszny i dury rzekome (002)</t>
  </si>
  <si>
    <t xml:space="preserve">Czerwonka bakter.(004) ; Pełzakowica (006)</t>
  </si>
  <si>
    <t xml:space="preserve">Zatrucia pokarmowe - bakteryjne (005)</t>
  </si>
  <si>
    <t xml:space="preserve">Zakaż. jelitowe in. i nieokreślone (008-009)</t>
  </si>
  <si>
    <t xml:space="preserve">Tularemia (021)</t>
  </si>
  <si>
    <t xml:space="preserve">Wąglik (022)</t>
  </si>
  <si>
    <t xml:space="preserve">Bruceloza (023)</t>
  </si>
  <si>
    <t xml:space="preserve">In. bakteryjne choroby odzwierzęce (027)</t>
  </si>
  <si>
    <t xml:space="preserve">Błonica (032)</t>
  </si>
  <si>
    <t xml:space="preserve">Krztusiec (033)</t>
  </si>
  <si>
    <t xml:space="preserve">Paciorkowe zapal. gardła i płonica (034)</t>
  </si>
  <si>
    <t xml:space="preserve">Róża (035)</t>
  </si>
  <si>
    <t xml:space="preserve">Zakażenie meningokokowe (036)</t>
  </si>
  <si>
    <t xml:space="preserve">Tężec (037)</t>
  </si>
  <si>
    <t xml:space="preserve">Inne choroby bakteryjne (040)</t>
  </si>
  <si>
    <t xml:space="preserve">Ostre nagminne porażenie dziecięce (045)</t>
  </si>
  <si>
    <t xml:space="preserve">Inne wirusowe choroby o. u. n. (049)</t>
  </si>
  <si>
    <t xml:space="preserve">Wirusowe zapalenie wątroby  (070)</t>
  </si>
  <si>
    <t xml:space="preserve">Dur wysypkowy i in. riketsjozy (080-083)</t>
  </si>
  <si>
    <t xml:space="preserve">Kiła (084)</t>
  </si>
  <si>
    <t xml:space="preserve">Akarioza, choroby wyw. przez roztocze (133)</t>
  </si>
  <si>
    <t xml:space="preserve">Zapalenia opon m-rdz. bakteryjne (320)</t>
  </si>
  <si>
    <t xml:space="preserve">Zapalenie opon m-rdz. Nieokreślone (322)</t>
  </si>
  <si>
    <t xml:space="preserve">0.200</t>
  </si>
  <si>
    <t xml:space="preserve">Zgony wg wybranych przyczyn zgonów i miesięcy (Dane GUS)</t>
  </si>
  <si>
    <t xml:space="preserve">Miesiące</t>
  </si>
  <si>
    <t xml:space="preserve">I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</si>
  <si>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</si>
  <si>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</si>
  <si>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</si>
  <si>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</si>
  <si>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</si>
  <si>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VII</t>
  </si>
  <si>
    <t xml:space="preserve">VIII</t>
  </si>
  <si>
    <t xml:space="preserve">IX</t>
  </si>
  <si>
    <t xml:space="preserve">X</t>
  </si>
  <si>
    <t xml:space="preserve">XI</t>
  </si>
  <si>
    <t xml:space="preserve">XII</t>
  </si>
  <si>
    <t xml:space="preserve">Zapalenie opon m-rdz. (320-322)</t>
  </si>
  <si>
    <t xml:space="preserve">Choroby zakaźne przewodu pokarm. </t>
  </si>
  <si>
    <t xml:space="preserve">Choroby zakaźne i pasożytnicze </t>
  </si>
  <si>
    <t xml:space="preserve">Wyniki badań w kierunku pałeczek salmonella i shigella, prowadzonych w laboratoriach stancji sanitarno - epidemiologicznych, w zależności od pochodzenia i rodzaju próbek oraz techniki badania (Dane zakładu bakteriologii państwowego zakładu higieny )</t>
  </si>
  <si>
    <t xml:space="preserve">Wskazania do badań</t>
  </si>
  <si>
    <t xml:space="preserve">Pochodzenie próbek (liczba osób badanych ogółem)</t>
  </si>
  <si>
    <t xml:space="preserve">Liczba próbek</t>
  </si>
  <si>
    <t xml:space="preserve">Badania bakteriologiczne</t>
  </si>
  <si>
    <t xml:space="preserve">Badania serologiczne</t>
  </si>
  <si>
    <t xml:space="preserve">Rodzaj materiału</t>
  </si>
  <si>
    <t xml:space="preserve">Odczyn Widala</t>
  </si>
  <si>
    <t xml:space="preserve">Odczyn hemaglutynacji biernej</t>
  </si>
  <si>
    <t xml:space="preserve">Kał</t>
  </si>
  <si>
    <t xml:space="preserve">Wymaz z odbytu</t>
  </si>
  <si>
    <t xml:space="preserve">Treść dwunastnicza</t>
  </si>
  <si>
    <t xml:space="preserve">Mocz</t>
  </si>
  <si>
    <t xml:space="preserve">Krew</t>
  </si>
  <si>
    <t xml:space="preserve">Inny materiał</t>
  </si>
  <si>
    <t xml:space="preserve">z antygenem "0"</t>
  </si>
  <si>
    <t xml:space="preserve">z antygenem "Vi"</t>
  </si>
  <si>
    <t xml:space="preserve">Diagnostyczne</t>
  </si>
  <si>
    <t xml:space="preserve">Chorzy (259971)</t>
  </si>
  <si>
    <t xml:space="preserve">x</t>
  </si>
  <si>
    <t xml:space="preserve">w tym z wynikiem dodatnim</t>
  </si>
  <si>
    <t xml:space="preserve">%</t>
  </si>
  <si>
    <t xml:space="preserve">Epidemiologiczne</t>
  </si>
  <si>
    <t xml:space="preserve">Ozdrowieńcy (42232)</t>
  </si>
  <si>
    <t xml:space="preserve">Nosiciele(16582)</t>
  </si>
  <si>
    <t xml:space="preserve">Osoby ze stycznością (107590)</t>
  </si>
  <si>
    <t xml:space="preserve">Branżowy (701908)</t>
  </si>
  <si>
    <t xml:space="preserve">Serotypy pałeczek Salmonella najczęściej wykrywane u osób chorych i zdrowych w Polsce (dane zakładu bakteriologii państwowego zakładu higieny)</t>
  </si>
  <si>
    <t xml:space="preserve">Liczba osób, u których wykryto zakażania</t>
  </si>
  <si>
    <t xml:space="preserve">Serotyp i grupa antygenu"0"</t>
  </si>
  <si>
    <t xml:space="preserve">Chorych</t>
  </si>
  <si>
    <t xml:space="preserve">Zdrowych</t>
  </si>
  <si>
    <t xml:space="preserve">Stosunek chorych/zdrowych</t>
  </si>
  <si>
    <t xml:space="preserve">S. enteritidis D</t>
  </si>
  <si>
    <t xml:space="preserve">S. typhi murium B</t>
  </si>
  <si>
    <t xml:space="preserve">S. agona B</t>
  </si>
  <si>
    <t xml:space="preserve">S. anatum E.1</t>
  </si>
  <si>
    <t xml:space="preserve">S. bovismorbificans C.2</t>
  </si>
  <si>
    <t xml:space="preserve">S. chester B</t>
  </si>
  <si>
    <t xml:space="preserve">S. derby B</t>
  </si>
  <si>
    <t xml:space="preserve">S. gold coast C.2</t>
  </si>
  <si>
    <t xml:space="preserve">S. hadar C.2</t>
  </si>
  <si>
    <t xml:space="preserve">S. heidelberg B</t>
  </si>
  <si>
    <t xml:space="preserve">S. infantis C.1</t>
  </si>
  <si>
    <t xml:space="preserve">S. isangi C.1</t>
  </si>
  <si>
    <t xml:space="preserve">S. kottbus C.2</t>
  </si>
  <si>
    <t xml:space="preserve">S. livingstone C.1</t>
  </si>
  <si>
    <t xml:space="preserve">S. manhattan C.2</t>
  </si>
  <si>
    <t xml:space="preserve">S. mbandaka C.1</t>
  </si>
  <si>
    <t xml:space="preserve">S. newport C.2</t>
  </si>
  <si>
    <t xml:space="preserve">S. oranienburg C.1</t>
  </si>
  <si>
    <t xml:space="preserve">S. paratyphi B</t>
  </si>
  <si>
    <t xml:space="preserve">S. saintpaul B</t>
  </si>
  <si>
    <t xml:space="preserve">S. senftenberg E.4</t>
  </si>
  <si>
    <t xml:space="preserve">S. tennesse C.1</t>
  </si>
  <si>
    <t xml:space="preserve">S. thompson C.1</t>
  </si>
  <si>
    <t xml:space="preserve">S. tshiongwe C</t>
  </si>
  <si>
    <t xml:space="preserve">S. typhi D</t>
  </si>
  <si>
    <t xml:space="preserve">S. virchow C.1</t>
  </si>
  <si>
    <t xml:space="preserve">Rzadko występujące serotypy B,C,D,E podrodzaj II,III i inne</t>
  </si>
  <si>
    <t xml:space="preserve">Serotypy pałeczek salmonella najczęściej wykrywane w Polsce ( dane zakładu bakteriologii państwowego zakładu higieny )</t>
  </si>
  <si>
    <t xml:space="preserve">W latach 1967-78*</t>
  </si>
  <si>
    <t xml:space="preserve">w 1984 roku</t>
  </si>
  <si>
    <t xml:space="preserve">w 1991 roku</t>
  </si>
  <si>
    <t xml:space="preserve">w 1992 roku</t>
  </si>
  <si>
    <t xml:space="preserve">Serotyp i grupa</t>
  </si>
  <si>
    <t xml:space="preserve">% udziału</t>
  </si>
  <si>
    <t xml:space="preserve">S. anatum E. 1</t>
  </si>
  <si>
    <t xml:space="preserve">S. infantis C. 1</t>
  </si>
  <si>
    <t xml:space="preserve">S. hadar C. 2</t>
  </si>
  <si>
    <t xml:space="preserve">S. bovismorbif. C. 2</t>
  </si>
  <si>
    <t xml:space="preserve">S. oranienburg C. 1</t>
  </si>
  <si>
    <t xml:space="preserve">S. virchow C. 1</t>
  </si>
  <si>
    <t xml:space="preserve">S. newport C. 2</t>
  </si>
  <si>
    <t xml:space="preserve">S. brandenburg B</t>
  </si>
  <si>
    <t xml:space="preserve">S. thompson C. 1</t>
  </si>
  <si>
    <t xml:space="preserve">S. kottbus C. 2</t>
  </si>
  <si>
    <t xml:space="preserve">S. bovismorbif.  C. 2</t>
  </si>
  <si>
    <t xml:space="preserve">S. panama D. 1</t>
  </si>
  <si>
    <t xml:space="preserve">S. manhattan C. 2</t>
  </si>
  <si>
    <t xml:space="preserve">S. stanleyville B</t>
  </si>
  <si>
    <t xml:space="preserve">S. isangi C. 1</t>
  </si>
  <si>
    <t xml:space="preserve">S. newington E. 2</t>
  </si>
  <si>
    <t xml:space="preserve">S. london E. 1</t>
  </si>
  <si>
    <t xml:space="preserve">S. give E. 1</t>
  </si>
  <si>
    <t xml:space="preserve">S. mission isangi C. 1</t>
  </si>
  <si>
    <t xml:space="preserve">S. mbandaka C. 1</t>
  </si>
  <si>
    <t xml:space="preserve">S. oranienburg  C. 1</t>
  </si>
  <si>
    <t xml:space="preserve">S. senftenberg E. 4</t>
  </si>
  <si>
    <t xml:space="preserve">* Wg danych Krajowego Ośrodka Salmonella w Gdańsku.</t>
  </si>
  <si>
    <t xml:space="preserve">Liczba wykrytych przypadków zakażenia pałeczkami Salmonella i Shigella u osób zdrowych i chorych zbadanych w laboratoriach Stacji Sanitarno - Epidemiologicznych wg województw ( dane zakładu bakteriologii państwowego zakładu higieny)</t>
  </si>
  <si>
    <t xml:space="preserve">Województwo St. - stołeczne M.- miejskie </t>
  </si>
  <si>
    <t xml:space="preserve">Razem</t>
  </si>
  <si>
    <t xml:space="preserve">Liczba zbadanych osób chorych</t>
  </si>
  <si>
    <t xml:space="preserve">Liczba zbadanych osób zdrowych*</t>
  </si>
  <si>
    <t xml:space="preserve">w tym wydalających</t>
  </si>
  <si>
    <t xml:space="preserve">Salmon.</t>
  </si>
  <si>
    <t xml:space="preserve">Shigel.</t>
  </si>
  <si>
    <t xml:space="preserve">POLSKA</t>
  </si>
  <si>
    <t xml:space="preserve">* Ozdrowieńcy, nosiciele, osoby ze styczności, branżowcy.</t>
  </si>
  <si>
    <t xml:space="preserve">Gatunki i stereotypy pałeczek Salmonella i Shigella wykryte u osób badanych w laboratoriach Stacji Sanitarno - Epidemiologicznych wg województw ( dane zakładu bakteriologii państwowego zakładu higieny)</t>
  </si>
  <si>
    <t xml:space="preserve">Liczba osób chorych i zdrowych*, u których wykryto pałeczki</t>
  </si>
  <si>
    <t xml:space="preserve">Salmonella</t>
  </si>
  <si>
    <t xml:space="preserve">Shigella</t>
  </si>
  <si>
    <t xml:space="preserve">S. typhi</t>
  </si>
  <si>
    <t xml:space="preserve">S. paratyphi A, B, C</t>
  </si>
  <si>
    <t xml:space="preserve">S. enteritidis</t>
  </si>
  <si>
    <t xml:space="preserve">S. typhi murium</t>
  </si>
  <si>
    <t xml:space="preserve">S. agona</t>
  </si>
  <si>
    <t xml:space="preserve">Inne</t>
  </si>
  <si>
    <t xml:space="preserve">Ogółem </t>
  </si>
  <si>
    <t xml:space="preserve">S. sonnei</t>
  </si>
  <si>
    <t xml:space="preserve">S. flexneri</t>
  </si>
  <si>
    <t xml:space="preserve">Szczepienia BCG noworodków oraz stan zaszczepienia dzieci i młodzieży przeciwko niektórym chorobą zakaźnym / odsetki zaszczepionych / (dane zakładu epidemiologii państwowego zakładu higieny )</t>
  </si>
  <si>
    <t xml:space="preserve">Szczepienia BCG i badania noworodków w 1992 roku</t>
  </si>
  <si>
    <t xml:space="preserve">Stan zaszczepienia dzieci i młodzieży w dniu 31 grudnia 1992 roku przeciw: </t>
  </si>
  <si>
    <t xml:space="preserve">Błonicy 1991-1977</t>
  </si>
  <si>
    <t xml:space="preserve">Krztuścowi 1991-1989</t>
  </si>
  <si>
    <t xml:space="preserve">Tężcowi 1991-1975</t>
  </si>
  <si>
    <t xml:space="preserve">Poliomyelitis 1991-1985</t>
  </si>
  <si>
    <t xml:space="preserve">Odrze 1990-1988</t>
  </si>
  <si>
    <t xml:space="preserve">Ludność wg województw Stan w dniu 30.VI.1992r. (Dane GUS)</t>
  </si>
  <si>
    <t xml:space="preserve">Ludność ogółem</t>
  </si>
  <si>
    <t xml:space="preserve">Dzieci do 14 r. ż.</t>
  </si>
  <si>
    <t xml:space="preserve">Dzieci do 2 r. ż.</t>
  </si>
  <si>
    <t xml:space="preserve">* Dane wg faktycznego miejsca zamieszkania.</t>
  </si>
  <si>
    <t xml:space="preserve">Ludność wg wieku, płci i środowiska* stan w dniu 30.VI.1992r. ( dane GUS )</t>
  </si>
  <si>
    <t xml:space="preserve">Grupy wieku</t>
  </si>
  <si>
    <t xml:space="preserve">65-74</t>
  </si>
  <si>
    <t xml:space="preserve">75+</t>
  </si>
  <si>
    <t xml:space="preserve">*Dane wg faktycznego miejsca zamieszkania .</t>
  </si>
  <si>
    <t xml:space="preserve">Ludność wg środowiska, liczby ludności w miastach i płci* Stan w dniu 30.VI.1992 r. ( Dane GUS)</t>
  </si>
  <si>
    <t xml:space="preserve">Środowisko</t>
  </si>
  <si>
    <t xml:space="preserve">Miasto &lt;20 tys.</t>
  </si>
  <si>
    <t xml:space="preserve">Miasto 20-50 tys.</t>
  </si>
  <si>
    <t xml:space="preserve">Miasto 50-100 tys.</t>
  </si>
  <si>
    <t xml:space="preserve">Miasto &gt;100 tys.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</si>
</sst>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0.00"/>
    <numFmt numFmtId="167" formatCode="@"/>
    <numFmt numFmtId="168" formatCode="0.000"/>
    <numFmt numFmtId="169" formatCode="DD\-MMM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i val="true"/>
      <sz val="11"/>
      <color rgb="FF7F7F7F"/>
      <name val="Calibri"/>
      <family val="2"/>
      <charset val="238"/>
    </font>
    <font>
      <i val="true"/>
      <sz val="10"/>
      <color rgb="FF7F7F7F"/>
      <name val="Arial"/>
      <family val="2"/>
      <charset val="238"/>
    </font>
    <font>
      <sz val="10"/>
      <color rgb="FF7F7F7F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2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7" fillId="0" borderId="5" xfId="2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7" fontId="5" fillId="0" borderId="5" xfId="2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9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1" sqref="G7:G21 B7"/>
    </sheetView>
  </sheetViews>
  <sheetFormatPr defaultRowHeight="15" zeroHeight="false" outlineLevelRow="0" outlineLevelCol="0"/>
  <cols>
    <col collapsed="false" customWidth="true" hidden="false" outlineLevel="0" max="1" min="1" style="0" width="20.98"/>
    <col collapsed="false" customWidth="true" hidden="false" outlineLevel="0" max="1025" min="2" style="0" width="8.71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33.7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2"/>
    </row>
    <row r="4" customFormat="false" ht="1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</row>
    <row r="5" customFormat="false" ht="13.8" hidden="false" customHeight="false" outlineLevel="0" collapsed="false">
      <c r="A5" s="4" t="s">
        <v>2</v>
      </c>
      <c r="B5" s="4" t="s">
        <v>3</v>
      </c>
      <c r="C5" s="4"/>
      <c r="D5" s="4"/>
      <c r="E5" s="4"/>
      <c r="F5" s="4" t="s">
        <v>4</v>
      </c>
      <c r="G5" s="4"/>
      <c r="H5" s="4"/>
      <c r="I5" s="4"/>
      <c r="J5" s="2"/>
    </row>
    <row r="6" customFormat="false" ht="24" hidden="false" customHeight="true" outlineLevel="0" collapsed="false">
      <c r="A6" s="4"/>
      <c r="B6" s="5" t="s">
        <v>5</v>
      </c>
      <c r="C6" s="5"/>
      <c r="D6" s="5" t="s">
        <v>6</v>
      </c>
      <c r="E6" s="5"/>
      <c r="F6" s="5" t="s">
        <v>5</v>
      </c>
      <c r="G6" s="5"/>
      <c r="H6" s="5" t="s">
        <v>6</v>
      </c>
      <c r="I6" s="5"/>
      <c r="J6" s="2"/>
    </row>
    <row r="7" customFormat="false" ht="13.8" hidden="false" customHeight="false" outlineLevel="0" collapsed="false">
      <c r="A7" s="4"/>
      <c r="B7" s="6" t="n">
        <v>1991</v>
      </c>
      <c r="C7" s="6" t="n">
        <v>1992</v>
      </c>
      <c r="D7" s="6" t="n">
        <v>1991</v>
      </c>
      <c r="E7" s="6" t="n">
        <v>1992</v>
      </c>
      <c r="F7" s="6" t="n">
        <v>1991</v>
      </c>
      <c r="G7" s="6" t="n">
        <v>1992</v>
      </c>
      <c r="H7" s="6" t="n">
        <v>1991</v>
      </c>
      <c r="I7" s="6" t="n">
        <v>1992</v>
      </c>
      <c r="J7" s="2"/>
    </row>
    <row r="8" customFormat="false" ht="13.8" hidden="false" customHeight="false" outlineLevel="0" collapsed="false">
      <c r="A8" s="4" t="s">
        <v>7</v>
      </c>
      <c r="B8" s="6" t="n">
        <v>16323</v>
      </c>
      <c r="C8" s="6" t="n">
        <v>16419</v>
      </c>
      <c r="D8" s="6" t="n">
        <v>15624</v>
      </c>
      <c r="E8" s="6" t="n">
        <v>15575</v>
      </c>
      <c r="F8" s="6" t="n">
        <v>42.7</v>
      </c>
      <c r="G8" s="6" t="n">
        <v>42.8</v>
      </c>
      <c r="H8" s="6" t="n">
        <v>40.9</v>
      </c>
      <c r="I8" s="6" t="n">
        <v>40.6</v>
      </c>
      <c r="J8" s="2"/>
    </row>
    <row r="9" customFormat="false" ht="13.8" hidden="false" customHeight="false" outlineLevel="0" collapsed="false">
      <c r="A9" s="7" t="s">
        <v>8</v>
      </c>
      <c r="B9" s="8" t="n">
        <v>1221</v>
      </c>
      <c r="C9" s="8" t="n">
        <v>1207</v>
      </c>
      <c r="D9" s="8" t="n">
        <v>1180</v>
      </c>
      <c r="E9" s="8" t="n">
        <v>1148</v>
      </c>
      <c r="F9" s="8" t="n">
        <v>50.4</v>
      </c>
      <c r="G9" s="8" t="n">
        <v>49.8</v>
      </c>
      <c r="H9" s="8" t="n">
        <v>48.7</v>
      </c>
      <c r="I9" s="8" t="n">
        <v>47.4</v>
      </c>
      <c r="J9" s="2"/>
      <c r="M9" s="3"/>
    </row>
    <row r="10" customFormat="false" ht="13.8" hidden="false" customHeight="false" outlineLevel="0" collapsed="false">
      <c r="A10" s="9" t="s">
        <v>9</v>
      </c>
      <c r="B10" s="10" t="n">
        <v>154</v>
      </c>
      <c r="C10" s="10" t="n">
        <v>138</v>
      </c>
      <c r="D10" s="10" t="n">
        <v>149</v>
      </c>
      <c r="E10" s="10" t="n">
        <v>132</v>
      </c>
      <c r="F10" s="10" t="n">
        <v>50.4</v>
      </c>
      <c r="G10" s="11" t="n">
        <v>45</v>
      </c>
      <c r="H10" s="10" t="n">
        <v>48.7</v>
      </c>
      <c r="I10" s="10" t="n">
        <v>43.1</v>
      </c>
      <c r="J10" s="2"/>
      <c r="M10" s="3"/>
    </row>
    <row r="11" customFormat="false" ht="13.8" hidden="false" customHeight="false" outlineLevel="0" collapsed="false">
      <c r="A11" s="9" t="s">
        <v>10</v>
      </c>
      <c r="B11" s="10" t="n">
        <v>256</v>
      </c>
      <c r="C11" s="10" t="n">
        <v>287</v>
      </c>
      <c r="D11" s="10" t="n">
        <v>243</v>
      </c>
      <c r="E11" s="10" t="n">
        <v>263</v>
      </c>
      <c r="F11" s="10" t="n">
        <v>36.9</v>
      </c>
      <c r="G11" s="10" t="n">
        <v>41.2</v>
      </c>
      <c r="H11" s="11" t="n">
        <v>35</v>
      </c>
      <c r="I11" s="10" t="n">
        <v>37.8</v>
      </c>
      <c r="J11" s="2"/>
      <c r="M11" s="3"/>
    </row>
    <row r="12" customFormat="false" ht="13.8" hidden="false" customHeight="false" outlineLevel="0" collapsed="false">
      <c r="A12" s="9" t="s">
        <v>11</v>
      </c>
      <c r="B12" s="10" t="n">
        <v>347</v>
      </c>
      <c r="C12" s="10" t="n">
        <v>382</v>
      </c>
      <c r="D12" s="10" t="n">
        <v>328</v>
      </c>
      <c r="E12" s="10" t="n">
        <v>361</v>
      </c>
      <c r="F12" s="10" t="n">
        <v>38.4</v>
      </c>
      <c r="G12" s="11" t="n">
        <v>42</v>
      </c>
      <c r="H12" s="10" t="n">
        <v>36.3</v>
      </c>
      <c r="I12" s="10" t="n">
        <v>39.7</v>
      </c>
      <c r="J12" s="2"/>
      <c r="M12" s="3"/>
    </row>
    <row r="13" customFormat="false" ht="13.8" hidden="false" customHeight="false" outlineLevel="0" collapsed="false">
      <c r="A13" s="12" t="s">
        <v>12</v>
      </c>
      <c r="B13" s="10" t="n">
        <v>342</v>
      </c>
      <c r="C13" s="10" t="n">
        <v>340</v>
      </c>
      <c r="D13" s="10" t="n">
        <v>322</v>
      </c>
      <c r="E13" s="10" t="n">
        <v>316</v>
      </c>
      <c r="F13" s="10" t="n">
        <v>30.7</v>
      </c>
      <c r="G13" s="10" t="n">
        <v>30.4</v>
      </c>
      <c r="H13" s="10" t="n">
        <v>28.9</v>
      </c>
      <c r="I13" s="10" t="n">
        <v>28.3</v>
      </c>
      <c r="J13" s="2"/>
      <c r="M13" s="3"/>
    </row>
    <row r="14" customFormat="false" ht="13.8" hidden="false" customHeight="false" outlineLevel="0" collapsed="false">
      <c r="A14" s="9" t="s">
        <v>13</v>
      </c>
      <c r="B14" s="10" t="n">
        <v>112</v>
      </c>
      <c r="C14" s="10" t="n">
        <v>114</v>
      </c>
      <c r="D14" s="10" t="n">
        <v>107</v>
      </c>
      <c r="E14" s="10" t="n">
        <v>112</v>
      </c>
      <c r="F14" s="10" t="n">
        <v>45.2</v>
      </c>
      <c r="G14" s="10" t="n">
        <v>45.9</v>
      </c>
      <c r="H14" s="10" t="n">
        <v>43.2</v>
      </c>
      <c r="I14" s="10" t="n">
        <v>45.1</v>
      </c>
      <c r="J14" s="2"/>
      <c r="M14" s="3"/>
    </row>
    <row r="15" customFormat="false" ht="13.8" hidden="false" customHeight="false" outlineLevel="0" collapsed="false">
      <c r="A15" s="9" t="s">
        <v>14</v>
      </c>
      <c r="B15" s="10" t="n">
        <v>280</v>
      </c>
      <c r="C15" s="10" t="n">
        <v>254</v>
      </c>
      <c r="D15" s="10" t="n">
        <v>275</v>
      </c>
      <c r="E15" s="10" t="n">
        <v>245</v>
      </c>
      <c r="F15" s="10" t="n">
        <v>65.3</v>
      </c>
      <c r="G15" s="11" t="n">
        <v>59</v>
      </c>
      <c r="H15" s="10" t="n">
        <v>64.1</v>
      </c>
      <c r="I15" s="10" t="n">
        <v>56.9</v>
      </c>
      <c r="J15" s="2"/>
      <c r="M15" s="3"/>
    </row>
    <row r="16" customFormat="false" ht="13.8" hidden="false" customHeight="false" outlineLevel="0" collapsed="false">
      <c r="A16" s="9" t="s">
        <v>15</v>
      </c>
      <c r="B16" s="10" t="n">
        <v>462</v>
      </c>
      <c r="C16" s="10" t="n">
        <v>419</v>
      </c>
      <c r="D16" s="10" t="n">
        <v>447</v>
      </c>
      <c r="E16" s="10" t="n">
        <v>411</v>
      </c>
      <c r="F16" s="10" t="n">
        <v>59.5</v>
      </c>
      <c r="G16" s="10" t="n">
        <v>53.9</v>
      </c>
      <c r="H16" s="10" t="n">
        <v>57.5</v>
      </c>
      <c r="I16" s="10" t="n">
        <v>52.9</v>
      </c>
      <c r="J16" s="2"/>
      <c r="M16" s="3"/>
    </row>
    <row r="17" customFormat="false" ht="13.8" hidden="false" customHeight="false" outlineLevel="0" collapsed="false">
      <c r="A17" s="9" t="s">
        <v>16</v>
      </c>
      <c r="B17" s="10" t="n">
        <v>189</v>
      </c>
      <c r="C17" s="10" t="n">
        <v>224</v>
      </c>
      <c r="D17" s="10" t="n">
        <v>181</v>
      </c>
      <c r="E17" s="10" t="n">
        <v>218</v>
      </c>
      <c r="F17" s="10" t="n">
        <v>39.4</v>
      </c>
      <c r="G17" s="10" t="n">
        <v>46.5</v>
      </c>
      <c r="H17" s="10" t="n">
        <v>37.7</v>
      </c>
      <c r="I17" s="10" t="n">
        <v>45.2</v>
      </c>
      <c r="J17" s="2"/>
    </row>
    <row r="18" customFormat="false" ht="13.8" hidden="false" customHeight="false" outlineLevel="0" collapsed="false">
      <c r="A18" s="9" t="s">
        <v>17</v>
      </c>
      <c r="B18" s="10" t="n">
        <v>561</v>
      </c>
      <c r="C18" s="10" t="n">
        <v>579</v>
      </c>
      <c r="D18" s="10" t="n">
        <v>531</v>
      </c>
      <c r="E18" s="10" t="n">
        <v>543</v>
      </c>
      <c r="F18" s="10" t="n">
        <v>39.1</v>
      </c>
      <c r="G18" s="10" t="n">
        <v>40.1</v>
      </c>
      <c r="H18" s="11" t="n">
        <v>37</v>
      </c>
      <c r="I18" s="10" t="n">
        <v>37.7</v>
      </c>
      <c r="J18" s="2"/>
    </row>
    <row r="19" customFormat="false" ht="15" hidden="false" customHeight="false" outlineLevel="0" collapsed="false">
      <c r="A19" s="9" t="s">
        <v>18</v>
      </c>
      <c r="B19" s="10" t="n">
        <v>183</v>
      </c>
      <c r="C19" s="10" t="n">
        <v>183</v>
      </c>
      <c r="D19" s="10" t="n">
        <v>171</v>
      </c>
      <c r="E19" s="10" t="n">
        <v>168</v>
      </c>
      <c r="F19" s="10" t="n">
        <v>36.5</v>
      </c>
      <c r="G19" s="10" t="n">
        <v>36.3</v>
      </c>
      <c r="H19" s="10" t="n">
        <v>34.1</v>
      </c>
      <c r="I19" s="10" t="n">
        <v>33.3</v>
      </c>
      <c r="J19" s="2"/>
    </row>
    <row r="20" customFormat="false" ht="15" hidden="false" customHeight="false" outlineLevel="0" collapsed="false">
      <c r="A20" s="12" t="s">
        <v>19</v>
      </c>
      <c r="B20" s="10" t="n">
        <v>267</v>
      </c>
      <c r="C20" s="10" t="n">
        <v>269</v>
      </c>
      <c r="D20" s="10" t="n">
        <v>256</v>
      </c>
      <c r="E20" s="10" t="n">
        <v>350</v>
      </c>
      <c r="F20" s="10" t="n">
        <v>51.5</v>
      </c>
      <c r="G20" s="10" t="n">
        <v>51.8</v>
      </c>
      <c r="H20" s="10" t="n">
        <v>49.4</v>
      </c>
      <c r="I20" s="10" t="n">
        <v>48.2</v>
      </c>
      <c r="J20" s="2"/>
    </row>
    <row r="21" customFormat="false" ht="15" hidden="false" customHeight="false" outlineLevel="0" collapsed="false">
      <c r="A21" s="9" t="s">
        <v>20</v>
      </c>
      <c r="B21" s="10" t="n">
        <v>295</v>
      </c>
      <c r="C21" s="10" t="n">
        <v>303</v>
      </c>
      <c r="D21" s="10" t="n">
        <v>287</v>
      </c>
      <c r="E21" s="10" t="n">
        <v>193</v>
      </c>
      <c r="F21" s="10" t="n">
        <v>41.4</v>
      </c>
      <c r="G21" s="10" t="n">
        <v>42.4</v>
      </c>
      <c r="H21" s="10" t="n">
        <v>40.3</v>
      </c>
      <c r="I21" s="11" t="n">
        <v>41</v>
      </c>
      <c r="J21" s="2"/>
    </row>
    <row r="22" customFormat="false" ht="15" hidden="false" customHeight="false" outlineLevel="0" collapsed="false">
      <c r="A22" s="9" t="s">
        <v>21</v>
      </c>
      <c r="B22" s="10" t="n">
        <v>1858</v>
      </c>
      <c r="C22" s="10" t="n">
        <v>1811</v>
      </c>
      <c r="D22" s="10" t="n">
        <v>1817</v>
      </c>
      <c r="E22" s="10" t="n">
        <v>1748</v>
      </c>
      <c r="F22" s="10" t="n">
        <v>46.5</v>
      </c>
      <c r="G22" s="10" t="n">
        <v>45.2</v>
      </c>
      <c r="H22" s="10" t="n">
        <v>45.5</v>
      </c>
      <c r="I22" s="10" t="n">
        <v>43.6</v>
      </c>
      <c r="J22" s="2"/>
    </row>
    <row r="23" customFormat="false" ht="15" hidden="false" customHeight="false" outlineLevel="0" collapsed="false">
      <c r="A23" s="9" t="s">
        <v>22</v>
      </c>
      <c r="B23" s="10" t="n">
        <v>508</v>
      </c>
      <c r="C23" s="10" t="n">
        <v>591</v>
      </c>
      <c r="D23" s="10" t="n">
        <v>484</v>
      </c>
      <c r="E23" s="10" t="n">
        <v>543</v>
      </c>
      <c r="F23" s="10" t="n">
        <v>45.1</v>
      </c>
      <c r="G23" s="10" t="n">
        <v>52.4</v>
      </c>
      <c r="H23" s="10" t="n">
        <v>42.9</v>
      </c>
      <c r="I23" s="10" t="n">
        <v>48.2</v>
      </c>
      <c r="J23" s="2"/>
    </row>
    <row r="24" customFormat="false" ht="15" hidden="false" customHeight="false" outlineLevel="0" collapsed="false">
      <c r="A24" s="9" t="s">
        <v>23</v>
      </c>
      <c r="B24" s="10" t="n">
        <v>189</v>
      </c>
      <c r="C24" s="10" t="n">
        <v>201</v>
      </c>
      <c r="D24" s="10" t="n">
        <v>180</v>
      </c>
      <c r="E24" s="10" t="n">
        <v>187</v>
      </c>
      <c r="F24" s="10" t="n">
        <v>40.2</v>
      </c>
      <c r="G24" s="10" t="n">
        <v>42.6</v>
      </c>
      <c r="H24" s="10" t="n">
        <v>38.3</v>
      </c>
      <c r="I24" s="10" t="n">
        <v>39.6</v>
      </c>
      <c r="J24" s="2"/>
    </row>
    <row r="25" customFormat="false" ht="15" hidden="false" customHeight="false" outlineLevel="0" collapsed="false">
      <c r="A25" s="9" t="s">
        <v>24</v>
      </c>
      <c r="B25" s="10" t="n">
        <v>174</v>
      </c>
      <c r="C25" s="10" t="n">
        <v>185</v>
      </c>
      <c r="D25" s="10" t="n">
        <v>168</v>
      </c>
      <c r="E25" s="10" t="n">
        <v>176</v>
      </c>
      <c r="F25" s="10" t="n">
        <v>34.1</v>
      </c>
      <c r="G25" s="10" t="n">
        <v>36.1</v>
      </c>
      <c r="H25" s="11" t="n">
        <v>33</v>
      </c>
      <c r="I25" s="10" t="n">
        <v>34.4</v>
      </c>
      <c r="J25" s="2"/>
    </row>
    <row r="26" customFormat="false" ht="15" hidden="false" customHeight="false" outlineLevel="0" collapsed="false">
      <c r="A26" s="9" t="s">
        <v>25</v>
      </c>
      <c r="B26" s="10" t="n">
        <v>446</v>
      </c>
      <c r="C26" s="10" t="n">
        <v>383</v>
      </c>
      <c r="D26" s="10" t="n">
        <v>415</v>
      </c>
      <c r="E26" s="10" t="n">
        <v>364</v>
      </c>
      <c r="F26" s="10" t="n">
        <v>36.2</v>
      </c>
      <c r="G26" s="11" t="n">
        <v>31</v>
      </c>
      <c r="H26" s="10" t="n">
        <v>33.7</v>
      </c>
      <c r="I26" s="10" t="n">
        <v>29.5</v>
      </c>
      <c r="J26" s="2"/>
    </row>
    <row r="27" customFormat="false" ht="15" hidden="false" customHeight="false" outlineLevel="0" collapsed="false">
      <c r="A27" s="9" t="s">
        <v>26</v>
      </c>
      <c r="B27" s="10" t="n">
        <v>247</v>
      </c>
      <c r="C27" s="10" t="n">
        <v>254</v>
      </c>
      <c r="D27" s="10" t="n">
        <v>234</v>
      </c>
      <c r="E27" s="10" t="n">
        <v>238</v>
      </c>
      <c r="F27" s="10" t="n">
        <v>49.7</v>
      </c>
      <c r="G27" s="10" t="n">
        <v>50.9</v>
      </c>
      <c r="H27" s="10" t="n">
        <v>47.1</v>
      </c>
      <c r="I27" s="10" t="n">
        <v>47.7</v>
      </c>
      <c r="J27" s="2"/>
    </row>
    <row r="28" customFormat="false" ht="15" hidden="false" customHeight="false" outlineLevel="0" collapsed="false">
      <c r="A28" s="9" t="s">
        <v>27</v>
      </c>
      <c r="B28" s="10" t="n">
        <v>194</v>
      </c>
      <c r="C28" s="10" t="n">
        <v>191</v>
      </c>
      <c r="D28" s="10" t="n">
        <v>177</v>
      </c>
      <c r="E28" s="10" t="n">
        <v>185</v>
      </c>
      <c r="F28" s="10" t="n">
        <v>37.5</v>
      </c>
      <c r="G28" s="10" t="n">
        <v>36.7</v>
      </c>
      <c r="H28" s="10" t="n">
        <v>34.2</v>
      </c>
      <c r="I28" s="10" t="n">
        <v>35.6</v>
      </c>
      <c r="J28" s="2"/>
    </row>
    <row r="29" customFormat="false" ht="15" hidden="false" customHeight="false" outlineLevel="0" collapsed="false">
      <c r="A29" s="9" t="s">
        <v>28</v>
      </c>
      <c r="B29" s="10" t="n">
        <v>113</v>
      </c>
      <c r="C29" s="10" t="n">
        <v>83</v>
      </c>
      <c r="D29" s="10" t="n">
        <v>109</v>
      </c>
      <c r="E29" s="10" t="n">
        <v>80</v>
      </c>
      <c r="F29" s="10" t="n">
        <v>29.1</v>
      </c>
      <c r="G29" s="10" t="n">
        <v>21.3</v>
      </c>
      <c r="H29" s="10" t="n">
        <v>28.1</v>
      </c>
      <c r="I29" s="10" t="n">
        <v>20.5</v>
      </c>
      <c r="J29" s="2"/>
    </row>
    <row r="30" customFormat="false" ht="15" hidden="false" customHeight="false" outlineLevel="0" collapsed="false">
      <c r="A30" s="9" t="s">
        <v>29</v>
      </c>
      <c r="B30" s="10" t="n">
        <v>459</v>
      </c>
      <c r="C30" s="10" t="n">
        <v>532</v>
      </c>
      <c r="D30" s="10" t="n">
        <v>433</v>
      </c>
      <c r="E30" s="10" t="n">
        <v>514</v>
      </c>
      <c r="F30" s="10" t="n">
        <v>45.1</v>
      </c>
      <c r="G30" s="10" t="n">
        <v>52.1</v>
      </c>
      <c r="H30" s="10" t="n">
        <v>42.6</v>
      </c>
      <c r="I30" s="10" t="n">
        <v>50.3</v>
      </c>
      <c r="J30" s="2"/>
    </row>
    <row r="31" customFormat="false" ht="15" hidden="false" customHeight="false" outlineLevel="0" collapsed="false">
      <c r="A31" s="9" t="s">
        <v>30</v>
      </c>
      <c r="B31" s="10" t="n">
        <v>119</v>
      </c>
      <c r="C31" s="10" t="n">
        <v>134</v>
      </c>
      <c r="D31" s="10" t="n">
        <v>114</v>
      </c>
      <c r="E31" s="10" t="n">
        <v>125</v>
      </c>
      <c r="F31" s="10" t="n">
        <v>34.3</v>
      </c>
      <c r="G31" s="10" t="n">
        <v>38.4</v>
      </c>
      <c r="H31" s="10" t="n">
        <v>32.8</v>
      </c>
      <c r="I31" s="10" t="n">
        <v>35.8</v>
      </c>
      <c r="J31" s="2"/>
    </row>
    <row r="32" customFormat="false" ht="15" hidden="false" customHeight="false" outlineLevel="0" collapsed="false">
      <c r="A32" s="9" t="s">
        <v>31</v>
      </c>
      <c r="B32" s="10" t="n">
        <v>571</v>
      </c>
      <c r="C32" s="10" t="n">
        <v>657</v>
      </c>
      <c r="D32" s="10" t="n">
        <v>540</v>
      </c>
      <c r="E32" s="10" t="n">
        <v>626</v>
      </c>
      <c r="F32" s="10" t="n">
        <v>50.2</v>
      </c>
      <c r="G32" s="10" t="n">
        <v>57.9</v>
      </c>
      <c r="H32" s="10" t="n">
        <v>47.5</v>
      </c>
      <c r="I32" s="10" t="n">
        <v>55.2</v>
      </c>
      <c r="J32" s="2"/>
    </row>
    <row r="33" customFormat="false" ht="15" hidden="false" customHeight="false" outlineLevel="0" collapsed="false">
      <c r="A33" s="9" t="s">
        <v>32</v>
      </c>
      <c r="B33" s="10" t="n">
        <v>339</v>
      </c>
      <c r="C33" s="10" t="n">
        <v>289</v>
      </c>
      <c r="D33" s="10" t="n">
        <v>315</v>
      </c>
      <c r="E33" s="10" t="n">
        <v>270</v>
      </c>
      <c r="F33" s="10" t="n">
        <v>48.4</v>
      </c>
      <c r="G33" s="10" t="n">
        <v>40.9</v>
      </c>
      <c r="H33" s="11" t="n">
        <v>45</v>
      </c>
      <c r="I33" s="10" t="n">
        <v>38.2</v>
      </c>
      <c r="J33" s="2"/>
    </row>
    <row r="34" customFormat="false" ht="15" hidden="false" customHeight="false" outlineLevel="0" collapsed="false">
      <c r="A34" s="9" t="s">
        <v>33</v>
      </c>
      <c r="B34" s="10" t="n">
        <v>247</v>
      </c>
      <c r="C34" s="10" t="n">
        <v>221</v>
      </c>
      <c r="D34" s="10" t="n">
        <v>238</v>
      </c>
      <c r="E34" s="10" t="n">
        <v>207</v>
      </c>
      <c r="F34" s="10" t="n">
        <v>32.7</v>
      </c>
      <c r="G34" s="10" t="n">
        <v>29.1</v>
      </c>
      <c r="H34" s="10" t="n">
        <v>31.5</v>
      </c>
      <c r="I34" s="10" t="n">
        <v>27.3</v>
      </c>
      <c r="J34" s="2"/>
    </row>
    <row r="35" customFormat="false" ht="15" hidden="false" customHeight="false" outlineLevel="0" collapsed="false">
      <c r="A35" s="9" t="s">
        <v>34</v>
      </c>
      <c r="B35" s="10" t="n">
        <v>378</v>
      </c>
      <c r="C35" s="10" t="n">
        <v>326</v>
      </c>
      <c r="D35" s="10" t="n">
        <v>358</v>
      </c>
      <c r="E35" s="10" t="n">
        <v>308</v>
      </c>
      <c r="F35" s="10" t="n">
        <v>37.1</v>
      </c>
      <c r="G35" s="10" t="n">
        <v>31.9</v>
      </c>
      <c r="H35" s="10" t="n">
        <v>35.1</v>
      </c>
      <c r="I35" s="10" t="n">
        <v>30.1</v>
      </c>
      <c r="J35" s="2"/>
    </row>
    <row r="36" customFormat="false" ht="15" hidden="false" customHeight="false" outlineLevel="0" collapsed="false">
      <c r="A36" s="9" t="s">
        <v>35</v>
      </c>
      <c r="B36" s="10" t="n">
        <v>232</v>
      </c>
      <c r="C36" s="10" t="n">
        <v>201</v>
      </c>
      <c r="D36" s="10" t="n">
        <v>227</v>
      </c>
      <c r="E36" s="10" t="n">
        <v>195</v>
      </c>
      <c r="F36" s="10" t="n">
        <v>58.3</v>
      </c>
      <c r="G36" s="10" t="n">
        <v>50.3</v>
      </c>
      <c r="H36" s="11" t="n">
        <v>57</v>
      </c>
      <c r="I36" s="10" t="n">
        <v>48.8</v>
      </c>
      <c r="J36" s="2"/>
    </row>
    <row r="37" customFormat="false" ht="15" hidden="false" customHeight="false" outlineLevel="0" collapsed="false">
      <c r="A37" s="12" t="s">
        <v>36</v>
      </c>
      <c r="B37" s="10" t="n">
        <v>102</v>
      </c>
      <c r="C37" s="10" t="n">
        <v>145</v>
      </c>
      <c r="D37" s="10" t="n">
        <v>100</v>
      </c>
      <c r="E37" s="10" t="n">
        <v>140</v>
      </c>
      <c r="F37" s="10" t="n">
        <v>21.2</v>
      </c>
      <c r="G37" s="10" t="n">
        <v>29.9</v>
      </c>
      <c r="H37" s="10" t="n">
        <v>20.7</v>
      </c>
      <c r="I37" s="10" t="n">
        <v>28.9</v>
      </c>
      <c r="J37" s="2"/>
    </row>
    <row r="38" customFormat="false" ht="15" hidden="false" customHeight="false" outlineLevel="0" collapsed="false">
      <c r="A38" s="9" t="s">
        <v>37</v>
      </c>
      <c r="B38" s="10" t="n">
        <v>341</v>
      </c>
      <c r="C38" s="10" t="n">
        <v>369</v>
      </c>
      <c r="D38" s="10" t="n">
        <v>330</v>
      </c>
      <c r="E38" s="10" t="n">
        <v>355</v>
      </c>
      <c r="F38" s="10" t="n">
        <v>53.1</v>
      </c>
      <c r="G38" s="10" t="n">
        <v>57.3</v>
      </c>
      <c r="H38" s="10" t="n">
        <v>51.3</v>
      </c>
      <c r="I38" s="10" t="n">
        <v>55.1</v>
      </c>
      <c r="J38" s="2"/>
    </row>
    <row r="39" customFormat="false" ht="15" hidden="false" customHeight="false" outlineLevel="0" collapsed="false">
      <c r="A39" s="9" t="s">
        <v>38</v>
      </c>
      <c r="B39" s="10" t="n">
        <v>230</v>
      </c>
      <c r="C39" s="10" t="n">
        <v>210</v>
      </c>
      <c r="D39" s="10" t="n">
        <v>220</v>
      </c>
      <c r="E39" s="10" t="n">
        <v>202</v>
      </c>
      <c r="F39" s="10" t="n">
        <v>44.5</v>
      </c>
      <c r="G39" s="10" t="n">
        <v>40.5</v>
      </c>
      <c r="H39" s="10" t="n">
        <v>42.5</v>
      </c>
      <c r="I39" s="11" t="n">
        <v>39</v>
      </c>
      <c r="J39" s="2"/>
    </row>
    <row r="40" customFormat="false" ht="15" hidden="false" customHeight="false" outlineLevel="0" collapsed="false">
      <c r="A40" s="9" t="s">
        <v>39</v>
      </c>
      <c r="B40" s="10" t="n">
        <v>410</v>
      </c>
      <c r="C40" s="10" t="n">
        <v>399</v>
      </c>
      <c r="D40" s="10" t="n">
        <v>395</v>
      </c>
      <c r="E40" s="10" t="n">
        <v>376</v>
      </c>
      <c r="F40" s="10" t="n">
        <v>30.7</v>
      </c>
      <c r="G40" s="10" t="n">
        <v>29.7</v>
      </c>
      <c r="H40" s="10" t="n">
        <v>29.5</v>
      </c>
      <c r="I40" s="11" t="n">
        <v>28</v>
      </c>
      <c r="J40" s="2"/>
    </row>
    <row r="41" customFormat="false" ht="15" hidden="false" customHeight="false" outlineLevel="0" collapsed="false">
      <c r="A41" s="9" t="s">
        <v>40</v>
      </c>
      <c r="B41" s="10" t="n">
        <v>183</v>
      </c>
      <c r="C41" s="10" t="n">
        <v>183</v>
      </c>
      <c r="D41" s="10" t="n">
        <v>177</v>
      </c>
      <c r="E41" s="10" t="n">
        <v>169</v>
      </c>
      <c r="F41" s="10" t="n">
        <v>44.9</v>
      </c>
      <c r="G41" s="10" t="n">
        <v>44.7</v>
      </c>
      <c r="H41" s="10" t="n">
        <v>43.4</v>
      </c>
      <c r="I41" s="10" t="n">
        <v>41.3</v>
      </c>
      <c r="J41" s="2"/>
    </row>
    <row r="42" customFormat="false" ht="15" hidden="false" customHeight="false" outlineLevel="0" collapsed="false">
      <c r="A42" s="9" t="s">
        <v>41</v>
      </c>
      <c r="B42" s="10" t="n">
        <v>344</v>
      </c>
      <c r="C42" s="10" t="n">
        <v>359</v>
      </c>
      <c r="D42" s="10" t="n">
        <v>326</v>
      </c>
      <c r="E42" s="10" t="n">
        <v>346</v>
      </c>
      <c r="F42" s="10" t="n">
        <v>45.7</v>
      </c>
      <c r="G42" s="10" t="n">
        <v>47.6</v>
      </c>
      <c r="H42" s="10" t="n">
        <v>43.3</v>
      </c>
      <c r="I42" s="10" t="n">
        <v>45.8</v>
      </c>
      <c r="J42" s="2"/>
    </row>
    <row r="43" customFormat="false" ht="15" hidden="false" customHeight="false" outlineLevel="0" collapsed="false">
      <c r="A43" s="9" t="s">
        <v>42</v>
      </c>
      <c r="B43" s="10" t="n">
        <v>308</v>
      </c>
      <c r="C43" s="10" t="n">
        <v>319</v>
      </c>
      <c r="D43" s="10" t="n">
        <v>300</v>
      </c>
      <c r="E43" s="10" t="n">
        <v>299</v>
      </c>
      <c r="F43" s="10" t="n">
        <v>42.4</v>
      </c>
      <c r="G43" s="10" t="n">
        <v>43.6</v>
      </c>
      <c r="H43" s="10" t="n">
        <v>41.3</v>
      </c>
      <c r="I43" s="10" t="n">
        <v>40.9</v>
      </c>
      <c r="J43" s="2"/>
    </row>
    <row r="44" customFormat="false" ht="15" hidden="false" customHeight="false" outlineLevel="0" collapsed="false">
      <c r="A44" s="9" t="s">
        <v>43</v>
      </c>
      <c r="B44" s="10" t="n">
        <v>433</v>
      </c>
      <c r="C44" s="10" t="n">
        <v>465</v>
      </c>
      <c r="D44" s="10" t="n">
        <v>421</v>
      </c>
      <c r="E44" s="10" t="n">
        <v>446</v>
      </c>
      <c r="F44" s="10" t="n">
        <v>66.4</v>
      </c>
      <c r="G44" s="11" t="n">
        <v>71</v>
      </c>
      <c r="H44" s="10" t="n">
        <v>64.5</v>
      </c>
      <c r="I44" s="10" t="n">
        <v>68.1</v>
      </c>
      <c r="J44" s="2"/>
    </row>
    <row r="45" customFormat="false" ht="15" hidden="false" customHeight="false" outlineLevel="0" collapsed="false">
      <c r="A45" s="9" t="s">
        <v>44</v>
      </c>
      <c r="B45" s="10" t="n">
        <v>213</v>
      </c>
      <c r="C45" s="10" t="n">
        <v>187</v>
      </c>
      <c r="D45" s="10" t="n">
        <v>210</v>
      </c>
      <c r="E45" s="10" t="n">
        <v>182</v>
      </c>
      <c r="F45" s="10" t="n">
        <v>52.1</v>
      </c>
      <c r="G45" s="10" t="n">
        <v>45.8</v>
      </c>
      <c r="H45" s="10" t="n">
        <v>51.4</v>
      </c>
      <c r="I45" s="10" t="n">
        <v>44.6</v>
      </c>
      <c r="J45" s="2"/>
    </row>
    <row r="46" customFormat="false" ht="15" hidden="false" customHeight="false" outlineLevel="0" collapsed="false">
      <c r="A46" s="9" t="s">
        <v>45</v>
      </c>
      <c r="B46" s="10" t="n">
        <v>203</v>
      </c>
      <c r="C46" s="10" t="n">
        <v>190</v>
      </c>
      <c r="D46" s="10" t="n">
        <v>197</v>
      </c>
      <c r="E46" s="10" t="n">
        <v>179</v>
      </c>
      <c r="F46" s="10" t="n">
        <v>48.3</v>
      </c>
      <c r="G46" s="10" t="n">
        <v>45.1</v>
      </c>
      <c r="H46" s="10" t="n">
        <v>46.9</v>
      </c>
      <c r="I46" s="10" t="n">
        <v>42.5</v>
      </c>
      <c r="J46" s="2"/>
    </row>
    <row r="47" customFormat="false" ht="15" hidden="false" customHeight="false" outlineLevel="0" collapsed="false">
      <c r="A47" s="9" t="s">
        <v>46</v>
      </c>
      <c r="B47" s="10" t="n">
        <v>110</v>
      </c>
      <c r="C47" s="10" t="n">
        <v>127</v>
      </c>
      <c r="D47" s="10" t="n">
        <v>99</v>
      </c>
      <c r="E47" s="10" t="n">
        <v>113</v>
      </c>
      <c r="F47" s="10" t="n">
        <v>26.5</v>
      </c>
      <c r="G47" s="10" t="n">
        <v>30.4</v>
      </c>
      <c r="H47" s="10" t="n">
        <v>23.8</v>
      </c>
      <c r="I47" s="11" t="n">
        <v>27</v>
      </c>
      <c r="J47" s="2"/>
    </row>
    <row r="48" customFormat="false" ht="15" hidden="false" customHeight="false" outlineLevel="0" collapsed="false">
      <c r="A48" s="9" t="s">
        <v>47</v>
      </c>
      <c r="B48" s="10" t="n">
        <v>139</v>
      </c>
      <c r="C48" s="10" t="n">
        <v>144</v>
      </c>
      <c r="D48" s="10" t="n">
        <v>129</v>
      </c>
      <c r="E48" s="10" t="n">
        <v>136</v>
      </c>
      <c r="F48" s="10" t="n">
        <v>29.4</v>
      </c>
      <c r="G48" s="10" t="n">
        <v>30.3</v>
      </c>
      <c r="H48" s="10" t="n">
        <v>27.3</v>
      </c>
      <c r="I48" s="10" t="n">
        <v>28.6</v>
      </c>
      <c r="J48" s="2"/>
    </row>
    <row r="49" customFormat="false" ht="15" hidden="false" customHeight="false" outlineLevel="0" collapsed="false">
      <c r="A49" s="9" t="s">
        <v>48</v>
      </c>
      <c r="B49" s="10" t="n">
        <v>339</v>
      </c>
      <c r="C49" s="10" t="n">
        <v>321</v>
      </c>
      <c r="D49" s="10" t="n">
        <v>303</v>
      </c>
      <c r="E49" s="10" t="n">
        <v>279</v>
      </c>
      <c r="F49" s="10" t="n">
        <v>34.8</v>
      </c>
      <c r="G49" s="10" t="n">
        <v>32.8</v>
      </c>
      <c r="H49" s="10" t="n">
        <v>31.1</v>
      </c>
      <c r="I49" s="10" t="n">
        <v>28.5</v>
      </c>
      <c r="J49" s="2"/>
    </row>
    <row r="50" customFormat="false" ht="15" hidden="false" customHeight="false" outlineLevel="0" collapsed="false">
      <c r="A50" s="9" t="s">
        <v>49</v>
      </c>
      <c r="B50" s="10" t="n">
        <v>241</v>
      </c>
      <c r="C50" s="10" t="n">
        <v>248</v>
      </c>
      <c r="D50" s="10" t="n">
        <v>236</v>
      </c>
      <c r="E50" s="10" t="n">
        <v>238</v>
      </c>
      <c r="F50" s="10" t="n">
        <v>40.1</v>
      </c>
      <c r="G50" s="10" t="n">
        <v>41.1</v>
      </c>
      <c r="H50" s="10" t="n">
        <v>39.3</v>
      </c>
      <c r="I50" s="10" t="n">
        <v>39.4</v>
      </c>
      <c r="J50" s="2"/>
    </row>
    <row r="51" customFormat="false" ht="15" hidden="false" customHeight="false" outlineLevel="0" collapsed="false">
      <c r="A51" s="9" t="s">
        <v>50</v>
      </c>
      <c r="B51" s="10" t="n">
        <v>266</v>
      </c>
      <c r="C51" s="10" t="n">
        <v>264</v>
      </c>
      <c r="D51" s="10" t="n">
        <v>254</v>
      </c>
      <c r="E51" s="10" t="n">
        <v>250</v>
      </c>
      <c r="F51" s="10" t="n">
        <v>39.6</v>
      </c>
      <c r="G51" s="11" t="n">
        <v>39</v>
      </c>
      <c r="H51" s="10" t="n">
        <v>37.8</v>
      </c>
      <c r="I51" s="11" t="n">
        <v>37</v>
      </c>
      <c r="J51" s="2"/>
    </row>
    <row r="52" customFormat="false" ht="15" hidden="false" customHeight="false" outlineLevel="0" collapsed="false">
      <c r="A52" s="9" t="s">
        <v>51</v>
      </c>
      <c r="B52" s="10" t="n">
        <v>249</v>
      </c>
      <c r="C52" s="10" t="n">
        <v>253</v>
      </c>
      <c r="D52" s="10" t="n">
        <v>242</v>
      </c>
      <c r="E52" s="10" t="n">
        <v>238</v>
      </c>
      <c r="F52" s="10" t="n">
        <v>37.7</v>
      </c>
      <c r="G52" s="10" t="n">
        <v>38.3</v>
      </c>
      <c r="H52" s="10" t="n">
        <v>36.7</v>
      </c>
      <c r="I52" s="11" t="n">
        <v>36</v>
      </c>
      <c r="J52" s="2"/>
    </row>
    <row r="53" customFormat="false" ht="15" hidden="false" customHeight="false" outlineLevel="0" collapsed="false">
      <c r="A53" s="9" t="s">
        <v>52</v>
      </c>
      <c r="B53" s="10" t="n">
        <v>352</v>
      </c>
      <c r="C53" s="10" t="n">
        <v>399</v>
      </c>
      <c r="D53" s="10" t="n">
        <v>331</v>
      </c>
      <c r="E53" s="10" t="n">
        <v>379</v>
      </c>
      <c r="F53" s="10" t="n">
        <v>47.5</v>
      </c>
      <c r="G53" s="10" t="n">
        <v>53.9</v>
      </c>
      <c r="H53" s="10" t="n">
        <v>44.7</v>
      </c>
      <c r="I53" s="10" t="n">
        <v>51.2</v>
      </c>
      <c r="J53" s="2"/>
    </row>
    <row r="54" customFormat="false" ht="15" hidden="false" customHeight="false" outlineLevel="0" collapsed="false">
      <c r="A54" s="9" t="s">
        <v>53</v>
      </c>
      <c r="B54" s="10" t="n">
        <v>226</v>
      </c>
      <c r="C54" s="10" t="n">
        <v>201</v>
      </c>
      <c r="D54" s="10" t="n">
        <v>220</v>
      </c>
      <c r="E54" s="10" t="n">
        <v>198</v>
      </c>
      <c r="F54" s="10" t="n">
        <v>52.6</v>
      </c>
      <c r="G54" s="10" t="n">
        <v>46.7</v>
      </c>
      <c r="H54" s="10" t="n">
        <v>51.2</v>
      </c>
      <c r="I54" s="11" t="n">
        <v>46</v>
      </c>
      <c r="J54" s="2"/>
    </row>
    <row r="55" customFormat="false" ht="15" hidden="false" customHeight="false" outlineLevel="0" collapsed="false">
      <c r="A55" s="9" t="s">
        <v>54</v>
      </c>
      <c r="B55" s="10" t="n">
        <v>408</v>
      </c>
      <c r="C55" s="10" t="n">
        <v>428</v>
      </c>
      <c r="D55" s="10" t="n">
        <v>390</v>
      </c>
      <c r="E55" s="10" t="n">
        <v>397</v>
      </c>
      <c r="F55" s="10" t="n">
        <v>36.1</v>
      </c>
      <c r="G55" s="10" t="n">
        <v>37.8</v>
      </c>
      <c r="H55" s="10" t="n">
        <v>34.5</v>
      </c>
      <c r="I55" s="10" t="n">
        <v>35.1</v>
      </c>
      <c r="J55" s="2"/>
    </row>
    <row r="56" customFormat="false" ht="15" hidden="false" customHeight="false" outlineLevel="0" collapsed="false">
      <c r="A56" s="9" t="s">
        <v>55</v>
      </c>
      <c r="B56" s="10" t="n">
        <v>289</v>
      </c>
      <c r="C56" s="10" t="n">
        <v>282</v>
      </c>
      <c r="D56" s="10" t="n">
        <v>274</v>
      </c>
      <c r="E56" s="10" t="n">
        <v>272</v>
      </c>
      <c r="F56" s="10" t="n">
        <v>58.9</v>
      </c>
      <c r="G56" s="10" t="n">
        <v>57.5</v>
      </c>
      <c r="H56" s="10" t="n">
        <v>55.9</v>
      </c>
      <c r="I56" s="10" t="n">
        <v>55.4</v>
      </c>
      <c r="J56" s="2"/>
    </row>
    <row r="57" customFormat="false" ht="15" hidden="false" customHeight="false" outlineLevel="0" collapsed="false">
      <c r="A57" s="13" t="s">
        <v>56</v>
      </c>
      <c r="B57" s="14" t="n">
        <v>194</v>
      </c>
      <c r="C57" s="14" t="n">
        <v>168</v>
      </c>
      <c r="D57" s="14" t="n">
        <v>184</v>
      </c>
      <c r="E57" s="14" t="n">
        <v>155</v>
      </c>
      <c r="F57" s="14" t="n">
        <v>29.3</v>
      </c>
      <c r="G57" s="14" t="n">
        <v>25.3</v>
      </c>
      <c r="H57" s="14" t="n">
        <v>27.8</v>
      </c>
      <c r="I57" s="14" t="n">
        <v>23.4</v>
      </c>
      <c r="J57" s="2"/>
    </row>
    <row r="58" customFormat="false" ht="15" hidden="false" customHeight="false" outlineLevel="0" collapsed="false">
      <c r="A58" s="15" t="s">
        <v>57</v>
      </c>
      <c r="B58" s="6" t="n">
        <v>16496</v>
      </c>
      <c r="C58" s="6" t="n">
        <v>16551</v>
      </c>
      <c r="D58" s="6" t="n">
        <v>15782</v>
      </c>
      <c r="E58" s="6" t="n">
        <v>15701</v>
      </c>
      <c r="F58" s="6" t="n">
        <v>43.1</v>
      </c>
      <c r="G58" s="6" t="n">
        <v>43.1</v>
      </c>
      <c r="H58" s="6" t="n">
        <v>41.3</v>
      </c>
      <c r="I58" s="6" t="n">
        <v>40.9</v>
      </c>
      <c r="J58" s="2"/>
    </row>
    <row r="59" customFormat="false" ht="15" hidden="false" customHeight="false" outlineLevel="0" collapsed="false">
      <c r="A59" s="2"/>
      <c r="B59" s="2" t="n">
        <f aca="false">SUM(B9:B57)</f>
        <v>16323</v>
      </c>
      <c r="C59" s="2" t="n">
        <f aca="false">SUM(C9:C57)</f>
        <v>16419</v>
      </c>
      <c r="D59" s="2" t="n">
        <f aca="false">SUM(D9:D57)</f>
        <v>15624</v>
      </c>
      <c r="E59" s="2" t="n">
        <f aca="false">SUM(E9:E57)</f>
        <v>15575</v>
      </c>
      <c r="F59" s="2"/>
      <c r="G59" s="2"/>
      <c r="H59" s="2"/>
      <c r="I59" s="2"/>
      <c r="J59" s="2"/>
    </row>
    <row r="60" customFormat="false" ht="15" hidden="false" customHeight="false" outlineLevel="0" collapsed="false">
      <c r="A60" s="2"/>
      <c r="B60" s="2" t="str">
        <f aca="false">IF(B8=B59,"p","f")</f>
        <v>p</v>
      </c>
      <c r="C60" s="2" t="str">
        <f aca="false">IF(C8=C59,"p","f")</f>
        <v>p</v>
      </c>
      <c r="D60" s="2" t="str">
        <f aca="false">IF(D8=D59,"p","f")</f>
        <v>p</v>
      </c>
      <c r="E60" s="2" t="str">
        <f aca="false">IF(E8=E59,"p","f")</f>
        <v>p</v>
      </c>
      <c r="F60" s="2"/>
      <c r="G60" s="2"/>
      <c r="H60" s="2"/>
      <c r="I60" s="2"/>
      <c r="J60" s="2"/>
    </row>
    <row r="61" customFormat="false" ht="13.9" hidden="false" customHeight="true" outlineLevel="0" collapsed="false"/>
  </sheetData>
  <mergeCells count="9">
    <mergeCell ref="A1:I1"/>
    <mergeCell ref="A3:I3"/>
    <mergeCell ref="A5:A7"/>
    <mergeCell ref="B5:E5"/>
    <mergeCell ref="F5:I5"/>
    <mergeCell ref="B6:C6"/>
    <mergeCell ref="D6:E6"/>
    <mergeCell ref="F6:G6"/>
    <mergeCell ref="H6:I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1" sqref="G7:G21 C5"/>
    </sheetView>
  </sheetViews>
  <sheetFormatPr defaultRowHeight="13.8" zeroHeight="false" outlineLevelRow="0" outlineLevelCol="0"/>
  <cols>
    <col collapsed="false" customWidth="true" hidden="false" outlineLevel="0" max="1" min="1" style="100" width="19.42"/>
    <col collapsed="false" customWidth="true" hidden="false" outlineLevel="0" max="2" min="2" style="2" width="12.71"/>
    <col collapsed="false" customWidth="true" hidden="false" outlineLevel="0" max="3" min="3" style="2" width="18.71"/>
    <col collapsed="false" customWidth="true" hidden="false" outlineLevel="0" max="4" min="4" style="2" width="16.14"/>
    <col collapsed="false" customWidth="true" hidden="false" outlineLevel="0" max="5" min="5" style="2" width="12.57"/>
    <col collapsed="false" customWidth="true" hidden="false" outlineLevel="0" max="6" min="6" style="2" width="17"/>
    <col collapsed="false" customWidth="true" hidden="false" outlineLevel="0" max="7" min="7" style="2" width="17.86"/>
    <col collapsed="false" customWidth="true" hidden="false" outlineLevel="0" max="8" min="8" style="2" width="9.59"/>
    <col collapsed="false" customWidth="true" hidden="false" outlineLevel="0" max="9" min="9" style="2" width="13.43"/>
    <col collapsed="false" customWidth="true" hidden="false" outlineLevel="0" max="10" min="10" style="2" width="16.29"/>
    <col collapsed="false" customWidth="true" hidden="false" outlineLevel="0" max="11" min="11" style="2" width="11.57"/>
    <col collapsed="false" customWidth="true" hidden="false" outlineLevel="0" max="1023" min="12" style="2" width="9.13"/>
    <col collapsed="false" customWidth="true" hidden="false" outlineLevel="0" max="1025" min="1024" style="0" width="9.13"/>
  </cols>
  <sheetData>
    <row r="1" customFormat="false" ht="28.5" hidden="false" customHeight="true" outlineLevel="0" collapsed="false">
      <c r="A1" s="101" t="s">
        <v>220</v>
      </c>
      <c r="B1" s="101"/>
      <c r="C1" s="101"/>
      <c r="D1" s="101"/>
      <c r="E1" s="101"/>
      <c r="F1" s="101"/>
    </row>
    <row r="2" customFormat="false" ht="13.8" hidden="false" customHeight="false" outlineLevel="0" collapsed="false">
      <c r="A2" s="102"/>
      <c r="B2" s="103"/>
      <c r="C2" s="103"/>
      <c r="D2" s="103"/>
      <c r="E2" s="103"/>
      <c r="F2" s="103"/>
    </row>
    <row r="3" customFormat="false" ht="12.75" hidden="false" customHeight="true" outlineLevel="0" collapsed="false">
      <c r="A3" s="101" t="s">
        <v>221</v>
      </c>
      <c r="B3" s="101"/>
      <c r="C3" s="101"/>
      <c r="D3" s="101"/>
      <c r="E3" s="101"/>
      <c r="F3" s="101"/>
    </row>
    <row r="5" customFormat="false" ht="41.25" hidden="false" customHeight="true" outlineLevel="0" collapsed="false">
      <c r="A5" s="104" t="s">
        <v>222</v>
      </c>
      <c r="B5" s="104"/>
      <c r="C5" s="84" t="s">
        <v>75</v>
      </c>
      <c r="D5" s="68" t="s">
        <v>223</v>
      </c>
      <c r="E5" s="68" t="s">
        <v>224</v>
      </c>
      <c r="F5" s="105" t="s">
        <v>225</v>
      </c>
    </row>
    <row r="6" customFormat="false" ht="13.8" hidden="false" customHeight="false" outlineLevel="0" collapsed="false">
      <c r="A6" s="106" t="s">
        <v>226</v>
      </c>
      <c r="B6" s="106"/>
      <c r="C6" s="25" t="n">
        <v>57570</v>
      </c>
      <c r="D6" s="68" t="n">
        <v>35371</v>
      </c>
      <c r="E6" s="16" t="n">
        <v>22199</v>
      </c>
      <c r="F6" s="107" t="n">
        <v>1.6</v>
      </c>
    </row>
    <row r="7" customFormat="false" ht="13.8" hidden="false" customHeight="false" outlineLevel="0" collapsed="false">
      <c r="A7" s="108" t="s">
        <v>227</v>
      </c>
      <c r="B7" s="108"/>
      <c r="C7" s="28" t="n">
        <v>1956</v>
      </c>
      <c r="D7" s="71" t="n">
        <v>1102</v>
      </c>
      <c r="E7" s="96" t="n">
        <v>854</v>
      </c>
      <c r="F7" s="109" t="n">
        <v>1.3</v>
      </c>
    </row>
    <row r="8" customFormat="false" ht="13.8" hidden="false" customHeight="false" outlineLevel="0" collapsed="false">
      <c r="A8" s="108" t="s">
        <v>228</v>
      </c>
      <c r="B8" s="108"/>
      <c r="C8" s="28" t="n">
        <v>325</v>
      </c>
      <c r="D8" s="71" t="n">
        <v>152</v>
      </c>
      <c r="E8" s="96" t="n">
        <v>173</v>
      </c>
      <c r="F8" s="109" t="n">
        <v>0.9</v>
      </c>
    </row>
    <row r="9" customFormat="false" ht="13.8" hidden="false" customHeight="false" outlineLevel="0" collapsed="false">
      <c r="A9" s="110" t="s">
        <v>229</v>
      </c>
      <c r="B9" s="110"/>
      <c r="C9" s="28" t="n">
        <v>52</v>
      </c>
      <c r="D9" s="71" t="n">
        <v>13</v>
      </c>
      <c r="E9" s="96" t="n">
        <v>39</v>
      </c>
      <c r="F9" s="109" t="n">
        <v>0.3</v>
      </c>
    </row>
    <row r="10" customFormat="false" ht="13.8" hidden="false" customHeight="false" outlineLevel="0" collapsed="false">
      <c r="A10" s="108" t="s">
        <v>230</v>
      </c>
      <c r="B10" s="108"/>
      <c r="C10" s="28" t="n">
        <v>28</v>
      </c>
      <c r="D10" s="71" t="n">
        <v>16</v>
      </c>
      <c r="E10" s="96" t="n">
        <v>12</v>
      </c>
      <c r="F10" s="109" t="n">
        <v>1.3</v>
      </c>
    </row>
    <row r="11" customFormat="false" ht="13.8" hidden="false" customHeight="false" outlineLevel="0" collapsed="false">
      <c r="A11" s="108" t="s">
        <v>231</v>
      </c>
      <c r="B11" s="108"/>
      <c r="C11" s="28" t="n">
        <v>19</v>
      </c>
      <c r="D11" s="71" t="n">
        <v>6</v>
      </c>
      <c r="E11" s="96" t="n">
        <v>13</v>
      </c>
      <c r="F11" s="109" t="n">
        <v>0.5</v>
      </c>
    </row>
    <row r="12" customFormat="false" ht="13.8" hidden="false" customHeight="false" outlineLevel="0" collapsed="false">
      <c r="A12" s="108" t="s">
        <v>232</v>
      </c>
      <c r="B12" s="108"/>
      <c r="C12" s="28" t="n">
        <v>34</v>
      </c>
      <c r="D12" s="71" t="n">
        <v>22</v>
      </c>
      <c r="E12" s="96" t="n">
        <v>12</v>
      </c>
      <c r="F12" s="109" t="n">
        <v>1.8</v>
      </c>
    </row>
    <row r="13" customFormat="false" ht="13.8" hidden="false" customHeight="false" outlineLevel="0" collapsed="false">
      <c r="A13" s="108" t="s">
        <v>233</v>
      </c>
      <c r="B13" s="108"/>
      <c r="C13" s="28" t="n">
        <v>26</v>
      </c>
      <c r="D13" s="71" t="n">
        <v>7</v>
      </c>
      <c r="E13" s="96" t="n">
        <v>19</v>
      </c>
      <c r="F13" s="109" t="n">
        <v>0.4</v>
      </c>
    </row>
    <row r="14" customFormat="false" ht="13.8" hidden="false" customHeight="false" outlineLevel="0" collapsed="false">
      <c r="A14" s="108" t="s">
        <v>234</v>
      </c>
      <c r="B14" s="108"/>
      <c r="C14" s="28" t="n">
        <v>381</v>
      </c>
      <c r="D14" s="71" t="n">
        <v>195</v>
      </c>
      <c r="E14" s="96" t="n">
        <v>186</v>
      </c>
      <c r="F14" s="109" t="n">
        <v>1</v>
      </c>
    </row>
    <row r="15" customFormat="false" ht="13.8" hidden="false" customHeight="false" outlineLevel="0" collapsed="false">
      <c r="A15" s="108" t="s">
        <v>235</v>
      </c>
      <c r="B15" s="108"/>
      <c r="C15" s="28" t="n">
        <v>53</v>
      </c>
      <c r="D15" s="71" t="n">
        <v>22</v>
      </c>
      <c r="E15" s="96" t="n">
        <v>31</v>
      </c>
      <c r="F15" s="109" t="n">
        <v>0.7</v>
      </c>
    </row>
    <row r="16" customFormat="false" ht="13.8" hidden="false" customHeight="false" outlineLevel="0" collapsed="false">
      <c r="A16" s="108" t="s">
        <v>236</v>
      </c>
      <c r="B16" s="108"/>
      <c r="C16" s="28" t="n">
        <v>822</v>
      </c>
      <c r="D16" s="71" t="n">
        <v>390</v>
      </c>
      <c r="E16" s="96" t="n">
        <v>432</v>
      </c>
      <c r="F16" s="109" t="n">
        <v>0.9</v>
      </c>
    </row>
    <row r="17" customFormat="false" ht="13.8" hidden="false" customHeight="false" outlineLevel="0" collapsed="false">
      <c r="A17" s="108" t="s">
        <v>237</v>
      </c>
      <c r="B17" s="108"/>
      <c r="C17" s="28" t="n">
        <v>85</v>
      </c>
      <c r="D17" s="71" t="n">
        <v>44</v>
      </c>
      <c r="E17" s="96" t="n">
        <v>41</v>
      </c>
      <c r="F17" s="109" t="n">
        <v>1.1</v>
      </c>
      <c r="J17" s="108"/>
      <c r="K17" s="108"/>
    </row>
    <row r="18" customFormat="false" ht="13.8" hidden="false" customHeight="false" outlineLevel="0" collapsed="false">
      <c r="A18" s="110" t="s">
        <v>238</v>
      </c>
      <c r="B18" s="110"/>
      <c r="C18" s="28" t="n">
        <v>92</v>
      </c>
      <c r="D18" s="71" t="n">
        <v>43</v>
      </c>
      <c r="E18" s="96" t="n">
        <v>49</v>
      </c>
      <c r="F18" s="109" t="n">
        <v>0.9</v>
      </c>
    </row>
    <row r="19" customFormat="false" ht="13.8" hidden="false" customHeight="false" outlineLevel="0" collapsed="false">
      <c r="A19" s="110" t="s">
        <v>239</v>
      </c>
      <c r="B19" s="110"/>
      <c r="C19" s="28" t="n">
        <v>33</v>
      </c>
      <c r="D19" s="96" t="n">
        <v>23</v>
      </c>
      <c r="E19" s="96" t="n">
        <v>10</v>
      </c>
      <c r="F19" s="109" t="n">
        <v>2.3</v>
      </c>
    </row>
    <row r="20" customFormat="false" ht="13.8" hidden="false" customHeight="false" outlineLevel="0" collapsed="false">
      <c r="A20" s="110" t="s">
        <v>240</v>
      </c>
      <c r="B20" s="110"/>
      <c r="C20" s="28" t="n">
        <v>24</v>
      </c>
      <c r="D20" s="96" t="n">
        <v>12</v>
      </c>
      <c r="E20" s="96" t="n">
        <v>12</v>
      </c>
      <c r="F20" s="109" t="n">
        <v>1</v>
      </c>
    </row>
    <row r="21" customFormat="false" ht="13.8" hidden="false" customHeight="false" outlineLevel="0" collapsed="false">
      <c r="A21" s="110" t="s">
        <v>241</v>
      </c>
      <c r="B21" s="110"/>
      <c r="C21" s="28" t="n">
        <v>48</v>
      </c>
      <c r="D21" s="96" t="n">
        <v>27</v>
      </c>
      <c r="E21" s="96" t="n">
        <v>21</v>
      </c>
      <c r="F21" s="109" t="n">
        <v>1.3</v>
      </c>
    </row>
    <row r="22" customFormat="false" ht="13.8" hidden="false" customHeight="false" outlineLevel="0" collapsed="false">
      <c r="A22" s="110" t="s">
        <v>242</v>
      </c>
      <c r="B22" s="110"/>
      <c r="C22" s="28" t="n">
        <v>273</v>
      </c>
      <c r="D22" s="96" t="n">
        <v>115</v>
      </c>
      <c r="E22" s="96" t="n">
        <v>158</v>
      </c>
      <c r="F22" s="109" t="n">
        <v>0.7</v>
      </c>
    </row>
    <row r="23" customFormat="false" ht="13.8" hidden="false" customHeight="false" outlineLevel="0" collapsed="false">
      <c r="A23" s="110" t="s">
        <v>243</v>
      </c>
      <c r="B23" s="110"/>
      <c r="C23" s="28" t="n">
        <v>138</v>
      </c>
      <c r="D23" s="96" t="n">
        <v>56</v>
      </c>
      <c r="E23" s="96" t="n">
        <v>82</v>
      </c>
      <c r="F23" s="109" t="n">
        <v>0.7</v>
      </c>
    </row>
    <row r="24" customFormat="false" ht="13.8" hidden="false" customHeight="false" outlineLevel="0" collapsed="false">
      <c r="A24" s="110" t="s">
        <v>244</v>
      </c>
      <c r="B24" s="110"/>
      <c r="C24" s="28" t="n">
        <v>25</v>
      </c>
      <c r="D24" s="96" t="n">
        <v>6</v>
      </c>
      <c r="E24" s="96" t="n">
        <v>19</v>
      </c>
      <c r="F24" s="109" t="n">
        <v>0.3</v>
      </c>
    </row>
    <row r="25" customFormat="false" ht="13.8" hidden="false" customHeight="false" outlineLevel="0" collapsed="false">
      <c r="A25" s="110" t="s">
        <v>245</v>
      </c>
      <c r="B25" s="110"/>
      <c r="C25" s="28" t="n">
        <v>101</v>
      </c>
      <c r="D25" s="96" t="n">
        <v>44</v>
      </c>
      <c r="E25" s="96" t="n">
        <v>57</v>
      </c>
      <c r="F25" s="109" t="n">
        <v>0.8</v>
      </c>
    </row>
    <row r="26" customFormat="false" ht="13.8" hidden="false" customHeight="false" outlineLevel="0" collapsed="false">
      <c r="A26" s="110" t="s">
        <v>246</v>
      </c>
      <c r="B26" s="110"/>
      <c r="C26" s="28" t="n">
        <v>24</v>
      </c>
      <c r="D26" s="96" t="n">
        <v>10</v>
      </c>
      <c r="E26" s="96" t="n">
        <v>14</v>
      </c>
      <c r="F26" s="109" t="n">
        <v>0.7</v>
      </c>
    </row>
    <row r="27" customFormat="false" ht="13.8" hidden="false" customHeight="false" outlineLevel="0" collapsed="false">
      <c r="A27" s="110" t="s">
        <v>247</v>
      </c>
      <c r="B27" s="110"/>
      <c r="C27" s="28" t="n">
        <v>18</v>
      </c>
      <c r="D27" s="96" t="n">
        <v>10</v>
      </c>
      <c r="E27" s="96" t="n">
        <v>8</v>
      </c>
      <c r="F27" s="109" t="n">
        <v>1.3</v>
      </c>
    </row>
    <row r="28" customFormat="false" ht="13.8" hidden="false" customHeight="false" outlineLevel="0" collapsed="false">
      <c r="A28" s="110" t="s">
        <v>248</v>
      </c>
      <c r="B28" s="110"/>
      <c r="C28" s="28" t="n">
        <v>24</v>
      </c>
      <c r="D28" s="96" t="n">
        <v>8</v>
      </c>
      <c r="E28" s="96" t="n">
        <v>16</v>
      </c>
      <c r="F28" s="109" t="n">
        <v>0.5</v>
      </c>
    </row>
    <row r="29" customFormat="false" ht="13.8" hidden="false" customHeight="false" outlineLevel="0" collapsed="false">
      <c r="A29" s="110" t="s">
        <v>249</v>
      </c>
      <c r="B29" s="110"/>
      <c r="C29" s="28" t="n">
        <v>18</v>
      </c>
      <c r="D29" s="96" t="n">
        <v>8</v>
      </c>
      <c r="E29" s="96" t="n">
        <v>10</v>
      </c>
      <c r="F29" s="109" t="n">
        <v>0.8</v>
      </c>
    </row>
    <row r="30" customFormat="false" ht="13.8" hidden="false" customHeight="false" outlineLevel="0" collapsed="false">
      <c r="A30" s="110" t="s">
        <v>250</v>
      </c>
      <c r="B30" s="110"/>
      <c r="C30" s="28" t="n">
        <v>58</v>
      </c>
      <c r="D30" s="96" t="n">
        <v>17</v>
      </c>
      <c r="E30" s="96" t="n">
        <v>41</v>
      </c>
      <c r="F30" s="109" t="n">
        <v>0.4</v>
      </c>
    </row>
    <row r="31" customFormat="false" ht="13.8" hidden="false" customHeight="false" outlineLevel="0" collapsed="false">
      <c r="A31" s="110" t="s">
        <v>251</v>
      </c>
      <c r="B31" s="110"/>
      <c r="C31" s="96" t="n">
        <v>461</v>
      </c>
      <c r="D31" s="29" t="n">
        <v>207</v>
      </c>
      <c r="E31" s="96" t="n">
        <v>254</v>
      </c>
      <c r="F31" s="109" t="n">
        <v>0.8</v>
      </c>
    </row>
    <row r="32" customFormat="false" ht="24" hidden="false" customHeight="true" outlineLevel="0" collapsed="false">
      <c r="A32" s="111" t="s">
        <v>252</v>
      </c>
      <c r="B32" s="111"/>
      <c r="C32" s="99" t="n">
        <v>612</v>
      </c>
      <c r="D32" s="23" t="n">
        <v>293</v>
      </c>
      <c r="E32" s="99" t="n">
        <v>319</v>
      </c>
      <c r="F32" s="112" t="n">
        <v>0.9</v>
      </c>
    </row>
    <row r="33" customFormat="false" ht="17.25" hidden="false" customHeight="true" outlineLevel="0" collapsed="false">
      <c r="A33" s="113" t="s">
        <v>75</v>
      </c>
      <c r="B33" s="113"/>
      <c r="C33" s="23" t="n">
        <v>63300</v>
      </c>
      <c r="D33" s="99" t="n">
        <v>38219</v>
      </c>
      <c r="E33" s="99" t="n">
        <v>25081</v>
      </c>
      <c r="F33" s="99" t="n">
        <v>1.5</v>
      </c>
    </row>
    <row r="34" customFormat="false" ht="13.8" hidden="false" customHeight="false" outlineLevel="0" collapsed="false">
      <c r="C34" s="2" t="n">
        <f aca="false">SUM(C6:C32)</f>
        <v>63300</v>
      </c>
      <c r="D34" s="2" t="n">
        <f aca="false">SUM(D6:D32)</f>
        <v>38219</v>
      </c>
      <c r="E34" s="2" t="n">
        <f aca="false">SUM(E6:E32)</f>
        <v>25081</v>
      </c>
    </row>
    <row r="35" customFormat="false" ht="13.8" hidden="false" customHeight="false" outlineLevel="0" collapsed="false">
      <c r="C35" s="2" t="str">
        <f aca="false">IF(C33=C34,"p","f")</f>
        <v>p</v>
      </c>
      <c r="D35" s="2" t="str">
        <f aca="false">IF(D33=D34,"p","f")</f>
        <v>p</v>
      </c>
      <c r="E35" s="2" t="str">
        <f aca="false">IF(E33=E34,"p","f")</f>
        <v>p</v>
      </c>
    </row>
  </sheetData>
  <mergeCells count="32">
    <mergeCell ref="A1:F1"/>
    <mergeCell ref="A3:F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J17:K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:G21"/>
    </sheetView>
  </sheetViews>
  <sheetFormatPr defaultRowHeight="13.8" zeroHeight="false" outlineLevelRow="0" outlineLevelCol="0"/>
  <cols>
    <col collapsed="false" customWidth="true" hidden="false" outlineLevel="0" max="1" min="1" style="114" width="21.57"/>
    <col collapsed="false" customWidth="true" hidden="false" outlineLevel="0" max="2" min="2" style="114" width="12.71"/>
    <col collapsed="false" customWidth="true" hidden="false" outlineLevel="0" max="3" min="3" style="114" width="18.71"/>
    <col collapsed="false" customWidth="true" hidden="false" outlineLevel="0" max="4" min="4" style="114" width="12.57"/>
    <col collapsed="false" customWidth="true" hidden="false" outlineLevel="0" max="5" min="5" style="114" width="17"/>
    <col collapsed="false" customWidth="true" hidden="false" outlineLevel="0" max="6" min="6" style="114" width="9.59"/>
    <col collapsed="false" customWidth="true" hidden="false" outlineLevel="0" max="7" min="7" style="114" width="17.78"/>
    <col collapsed="false" customWidth="true" hidden="false" outlineLevel="0" max="8" min="8" style="114" width="11.57"/>
    <col collapsed="false" customWidth="true" hidden="false" outlineLevel="0" max="1020" min="9" style="2" width="9.13"/>
    <col collapsed="false" customWidth="true" hidden="false" outlineLevel="0" max="1025" min="1021" style="0" width="9.13"/>
  </cols>
  <sheetData>
    <row r="1" customFormat="false" ht="12.75" hidden="false" customHeight="true" outlineLevel="0" collapsed="false">
      <c r="A1" s="115" t="s">
        <v>253</v>
      </c>
      <c r="B1" s="115"/>
      <c r="C1" s="115"/>
      <c r="D1" s="115"/>
      <c r="E1" s="115"/>
      <c r="F1" s="115"/>
      <c r="G1" s="115"/>
      <c r="H1" s="115"/>
    </row>
    <row r="2" customFormat="false" ht="12.75" hidden="false" customHeight="true" outlineLevel="0" collapsed="false">
      <c r="A2" s="115"/>
      <c r="B2" s="115"/>
      <c r="C2" s="115"/>
      <c r="D2" s="115"/>
      <c r="E2" s="115"/>
      <c r="F2" s="115"/>
      <c r="G2" s="115"/>
      <c r="H2" s="115"/>
    </row>
    <row r="5" customFormat="false" ht="30" hidden="false" customHeight="true" outlineLevel="0" collapsed="false">
      <c r="A5" s="116" t="s">
        <v>254</v>
      </c>
      <c r="B5" s="116"/>
      <c r="C5" s="116" t="s">
        <v>255</v>
      </c>
      <c r="D5" s="116"/>
      <c r="E5" s="116" t="s">
        <v>256</v>
      </c>
      <c r="F5" s="116"/>
      <c r="G5" s="116" t="s">
        <v>257</v>
      </c>
      <c r="H5" s="116"/>
    </row>
    <row r="6" customFormat="false" ht="25.5" hidden="false" customHeight="true" outlineLevel="0" collapsed="false">
      <c r="A6" s="116" t="s">
        <v>258</v>
      </c>
      <c r="B6" s="116" t="s">
        <v>259</v>
      </c>
      <c r="C6" s="116" t="s">
        <v>258</v>
      </c>
      <c r="D6" s="116" t="s">
        <v>259</v>
      </c>
      <c r="E6" s="116" t="s">
        <v>258</v>
      </c>
      <c r="F6" s="116" t="s">
        <v>259</v>
      </c>
      <c r="G6" s="116" t="s">
        <v>258</v>
      </c>
      <c r="H6" s="116" t="s">
        <v>259</v>
      </c>
    </row>
    <row r="7" customFormat="false" ht="13.8" hidden="false" customHeight="false" outlineLevel="0" collapsed="false">
      <c r="A7" s="117" t="s">
        <v>227</v>
      </c>
      <c r="B7" s="118" t="n">
        <v>29.9</v>
      </c>
      <c r="C7" s="119" t="s">
        <v>226</v>
      </c>
      <c r="D7" s="120" t="n">
        <v>58</v>
      </c>
      <c r="E7" s="119" t="s">
        <v>226</v>
      </c>
      <c r="F7" s="118" t="n">
        <v>93.8</v>
      </c>
      <c r="G7" s="119" t="s">
        <v>226</v>
      </c>
      <c r="H7" s="118" t="n">
        <v>90.6</v>
      </c>
      <c r="K7" s="121"/>
    </row>
    <row r="8" customFormat="false" ht="13.8" hidden="false" customHeight="false" outlineLevel="0" collapsed="false">
      <c r="A8" s="122" t="s">
        <v>226</v>
      </c>
      <c r="B8" s="123" t="n">
        <v>24.1</v>
      </c>
      <c r="C8" s="124" t="s">
        <v>227</v>
      </c>
      <c r="D8" s="123" t="n">
        <v>24.4</v>
      </c>
      <c r="E8" s="124" t="s">
        <v>227</v>
      </c>
      <c r="F8" s="123" t="n">
        <v>2.8</v>
      </c>
      <c r="G8" s="124" t="s">
        <v>227</v>
      </c>
      <c r="H8" s="123" t="n">
        <v>3.2</v>
      </c>
      <c r="K8" s="121"/>
    </row>
    <row r="9" customFormat="false" ht="13.8" hidden="false" customHeight="false" outlineLevel="0" collapsed="false">
      <c r="A9" s="124" t="s">
        <v>260</v>
      </c>
      <c r="B9" s="125" t="n">
        <v>12</v>
      </c>
      <c r="C9" s="124" t="s">
        <v>228</v>
      </c>
      <c r="D9" s="125" t="n">
        <v>13</v>
      </c>
      <c r="E9" s="124" t="s">
        <v>261</v>
      </c>
      <c r="F9" s="123" t="n">
        <v>0.7</v>
      </c>
      <c r="G9" s="124" t="s">
        <v>261</v>
      </c>
      <c r="H9" s="123" t="n">
        <v>1.3</v>
      </c>
      <c r="K9" s="121"/>
    </row>
    <row r="10" customFormat="false" ht="13.8" hidden="false" customHeight="false" outlineLevel="0" collapsed="false">
      <c r="A10" s="122" t="s">
        <v>228</v>
      </c>
      <c r="B10" s="123" t="n">
        <v>8.9</v>
      </c>
      <c r="C10" s="124" t="s">
        <v>262</v>
      </c>
      <c r="D10" s="123" t="n">
        <v>0.6</v>
      </c>
      <c r="E10" s="124" t="s">
        <v>262</v>
      </c>
      <c r="F10" s="123" t="n">
        <v>0.3</v>
      </c>
      <c r="G10" s="124" t="s">
        <v>228</v>
      </c>
      <c r="H10" s="123" t="n">
        <v>0.6</v>
      </c>
      <c r="K10" s="121"/>
    </row>
    <row r="11" customFormat="false" ht="13.8" hidden="false" customHeight="false" outlineLevel="0" collapsed="false">
      <c r="A11" s="122" t="s">
        <v>263</v>
      </c>
      <c r="B11" s="123" t="n">
        <v>4.4</v>
      </c>
      <c r="C11" s="124" t="s">
        <v>264</v>
      </c>
      <c r="D11" s="123" t="n">
        <v>0.6</v>
      </c>
      <c r="E11" s="124" t="s">
        <v>265</v>
      </c>
      <c r="F11" s="123" t="n">
        <v>0.3</v>
      </c>
      <c r="G11" s="124" t="s">
        <v>262</v>
      </c>
      <c r="H11" s="123" t="n">
        <v>0.6</v>
      </c>
      <c r="K11" s="121"/>
    </row>
    <row r="12" customFormat="false" ht="13.8" hidden="false" customHeight="false" outlineLevel="0" collapsed="false">
      <c r="A12" s="122" t="s">
        <v>232</v>
      </c>
      <c r="B12" s="123" t="n">
        <v>3.9</v>
      </c>
      <c r="C12" s="124" t="s">
        <v>235</v>
      </c>
      <c r="D12" s="123" t="n">
        <v>0.6</v>
      </c>
      <c r="E12" s="124" t="s">
        <v>266</v>
      </c>
      <c r="F12" s="123" t="n">
        <v>0.2</v>
      </c>
      <c r="G12" s="124" t="s">
        <v>266</v>
      </c>
      <c r="H12" s="123" t="n">
        <v>0.5</v>
      </c>
      <c r="K12" s="121"/>
    </row>
    <row r="13" customFormat="false" ht="13.8" hidden="false" customHeight="false" outlineLevel="0" collapsed="false">
      <c r="A13" s="124" t="s">
        <v>267</v>
      </c>
      <c r="B13" s="125" t="n">
        <v>3</v>
      </c>
      <c r="C13" s="124" t="s">
        <v>268</v>
      </c>
      <c r="D13" s="123" t="n">
        <v>0.4</v>
      </c>
      <c r="E13" s="124" t="s">
        <v>228</v>
      </c>
      <c r="F13" s="123" t="n">
        <v>0.2</v>
      </c>
      <c r="G13" s="124" t="s">
        <v>265</v>
      </c>
      <c r="H13" s="123" t="n">
        <v>0.4</v>
      </c>
      <c r="K13" s="121"/>
    </row>
    <row r="14" customFormat="false" ht="13.8" hidden="false" customHeight="false" outlineLevel="0" collapsed="false">
      <c r="A14" s="122" t="s">
        <v>235</v>
      </c>
      <c r="B14" s="123" t="n">
        <v>1.8</v>
      </c>
      <c r="C14" s="124" t="s">
        <v>261</v>
      </c>
      <c r="D14" s="123" t="n">
        <v>0.4</v>
      </c>
      <c r="E14" s="124" t="s">
        <v>264</v>
      </c>
      <c r="F14" s="123" t="n">
        <v>0.2</v>
      </c>
      <c r="G14" s="124" t="s">
        <v>264</v>
      </c>
      <c r="H14" s="123" t="n">
        <v>0.25</v>
      </c>
      <c r="K14" s="121"/>
    </row>
    <row r="15" customFormat="false" ht="13.8" hidden="false" customHeight="false" outlineLevel="0" collapsed="false">
      <c r="A15" s="124" t="s">
        <v>266</v>
      </c>
      <c r="B15" s="123" t="n">
        <v>1.3</v>
      </c>
      <c r="C15" s="124" t="s">
        <v>266</v>
      </c>
      <c r="D15" s="123" t="n">
        <v>0.4</v>
      </c>
      <c r="E15" s="124" t="s">
        <v>269</v>
      </c>
      <c r="F15" s="123" t="n">
        <v>0.1</v>
      </c>
      <c r="G15" s="124" t="s">
        <v>250</v>
      </c>
      <c r="H15" s="123" t="n">
        <v>0.16</v>
      </c>
      <c r="K15" s="121"/>
    </row>
    <row r="16" customFormat="false" ht="13.8" hidden="false" customHeight="false" outlineLevel="0" collapsed="false">
      <c r="A16" s="124" t="s">
        <v>269</v>
      </c>
      <c r="B16" s="123" t="n">
        <v>1.3</v>
      </c>
      <c r="C16" s="124" t="s">
        <v>270</v>
      </c>
      <c r="D16" s="123" t="n">
        <v>0.3</v>
      </c>
      <c r="E16" s="124" t="s">
        <v>245</v>
      </c>
      <c r="F16" s="123" t="n">
        <v>0.1</v>
      </c>
      <c r="G16" s="124" t="s">
        <v>245</v>
      </c>
      <c r="H16" s="123" t="n">
        <v>0.15</v>
      </c>
      <c r="K16" s="121"/>
    </row>
    <row r="17" customFormat="false" ht="13.8" hidden="false" customHeight="false" outlineLevel="0" collapsed="false">
      <c r="A17" s="124" t="s">
        <v>271</v>
      </c>
      <c r="B17" s="125" t="n">
        <v>1</v>
      </c>
      <c r="C17" s="124" t="s">
        <v>272</v>
      </c>
      <c r="D17" s="123" t="n">
        <v>0.2</v>
      </c>
      <c r="E17" s="124" t="s">
        <v>270</v>
      </c>
      <c r="F17" s="123" t="n">
        <v>0.08</v>
      </c>
      <c r="G17" s="124" t="s">
        <v>269</v>
      </c>
      <c r="H17" s="123" t="n">
        <v>0.14</v>
      </c>
      <c r="K17" s="121"/>
    </row>
    <row r="18" customFormat="false" ht="13.8" hidden="false" customHeight="false" outlineLevel="0" collapsed="false">
      <c r="A18" s="124" t="s">
        <v>273</v>
      </c>
      <c r="B18" s="123" t="n">
        <v>0.9</v>
      </c>
      <c r="C18" s="124" t="s">
        <v>260</v>
      </c>
      <c r="D18" s="123" t="n">
        <v>0.2</v>
      </c>
      <c r="E18" s="124" t="s">
        <v>235</v>
      </c>
      <c r="F18" s="123" t="n">
        <v>0.07</v>
      </c>
      <c r="G18" s="124" t="s">
        <v>274</v>
      </c>
      <c r="H18" s="123" t="n">
        <v>0.12</v>
      </c>
      <c r="K18" s="121"/>
    </row>
    <row r="19" customFormat="false" ht="13.8" hidden="false" customHeight="false" outlineLevel="0" collapsed="false">
      <c r="A19" s="124" t="s">
        <v>275</v>
      </c>
      <c r="B19" s="123" t="n">
        <v>0.9</v>
      </c>
      <c r="C19" s="124" t="s">
        <v>276</v>
      </c>
      <c r="D19" s="123" t="n">
        <v>0.1</v>
      </c>
      <c r="E19" s="124" t="s">
        <v>272</v>
      </c>
      <c r="F19" s="123" t="n">
        <v>0.07</v>
      </c>
      <c r="G19" s="124" t="s">
        <v>235</v>
      </c>
      <c r="H19" s="123" t="n">
        <v>0.08</v>
      </c>
      <c r="K19" s="121"/>
    </row>
    <row r="20" customFormat="false" ht="13.8" hidden="false" customHeight="false" outlineLevel="0" collapsed="false">
      <c r="A20" s="124" t="s">
        <v>277</v>
      </c>
      <c r="B20" s="123" t="n">
        <v>0.8</v>
      </c>
      <c r="C20" s="124" t="s">
        <v>278</v>
      </c>
      <c r="D20" s="123" t="n">
        <v>0.1</v>
      </c>
      <c r="E20" s="124" t="s">
        <v>260</v>
      </c>
      <c r="F20" s="123" t="n">
        <v>0.05</v>
      </c>
      <c r="G20" s="124" t="s">
        <v>279</v>
      </c>
      <c r="H20" s="123" t="n">
        <v>0.06</v>
      </c>
      <c r="K20" s="121"/>
    </row>
    <row r="21" customFormat="false" ht="13.8" hidden="false" customHeight="false" outlineLevel="0" collapsed="false">
      <c r="A21" s="126" t="s">
        <v>280</v>
      </c>
      <c r="B21" s="127" t="n">
        <v>0.6</v>
      </c>
      <c r="C21" s="126" t="s">
        <v>269</v>
      </c>
      <c r="D21" s="127" t="n">
        <v>0.1</v>
      </c>
      <c r="E21" s="126" t="s">
        <v>281</v>
      </c>
      <c r="F21" s="127" t="n">
        <v>0.05</v>
      </c>
      <c r="G21" s="126" t="s">
        <v>260</v>
      </c>
      <c r="H21" s="127" t="n">
        <v>0.06</v>
      </c>
      <c r="K21" s="121"/>
    </row>
    <row r="22" customFormat="false" ht="13.8" hidden="false" customHeight="false" outlineLevel="0" collapsed="false">
      <c r="A22" s="128"/>
      <c r="B22" s="128"/>
      <c r="C22" s="128"/>
      <c r="D22" s="128"/>
      <c r="E22" s="128"/>
      <c r="F22" s="128"/>
      <c r="G22" s="128"/>
      <c r="H22" s="128"/>
    </row>
    <row r="23" customFormat="false" ht="12.75" hidden="false" customHeight="true" outlineLevel="0" collapsed="false">
      <c r="A23" s="129" t="s">
        <v>282</v>
      </c>
      <c r="B23" s="129"/>
      <c r="C23" s="129"/>
      <c r="D23" s="129"/>
      <c r="E23" s="129"/>
      <c r="F23" s="129"/>
      <c r="G23" s="129"/>
      <c r="H23" s="129"/>
    </row>
  </sheetData>
  <mergeCells count="6">
    <mergeCell ref="A1:H1"/>
    <mergeCell ref="A5:B5"/>
    <mergeCell ref="C5:D5"/>
    <mergeCell ref="E5:F5"/>
    <mergeCell ref="G5:H5"/>
    <mergeCell ref="A23:H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2" activeCellId="1" sqref="G7:G21 F32"/>
    </sheetView>
  </sheetViews>
  <sheetFormatPr defaultRowHeight="15" zeroHeight="false" outlineLevelRow="0" outlineLevelCol="0"/>
  <cols>
    <col collapsed="false" customWidth="true" hidden="false" outlineLevel="0" max="1" min="1" style="2" width="23.57"/>
    <col collapsed="false" customWidth="true" hidden="false" outlineLevel="0" max="11" min="2" style="2" width="9.13"/>
    <col collapsed="false" customWidth="true" hidden="false" outlineLevel="0" max="12" min="12" style="2" width="10.99"/>
    <col collapsed="false" customWidth="true" hidden="false" outlineLevel="0" max="1025" min="13" style="2" width="9.13"/>
  </cols>
  <sheetData>
    <row r="1" customFormat="false" ht="34.5" hidden="false" customHeight="true" outlineLevel="0" collapsed="false">
      <c r="A1" s="85" t="s">
        <v>283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5" customFormat="false" ht="24.75" hidden="false" customHeight="true" outlineLevel="0" collapsed="false">
      <c r="A5" s="105" t="s">
        <v>284</v>
      </c>
      <c r="B5" s="68" t="s">
        <v>285</v>
      </c>
      <c r="C5" s="130" t="s">
        <v>286</v>
      </c>
      <c r="D5" s="130"/>
      <c r="E5" s="130"/>
      <c r="F5" s="130"/>
      <c r="G5" s="130"/>
      <c r="H5" s="92" t="s">
        <v>287</v>
      </c>
      <c r="I5" s="92"/>
      <c r="J5" s="92"/>
      <c r="K5" s="92"/>
      <c r="L5" s="92"/>
    </row>
    <row r="6" customFormat="false" ht="33" hidden="false" customHeight="true" outlineLevel="0" collapsed="false">
      <c r="A6" s="105"/>
      <c r="B6" s="68"/>
      <c r="C6" s="84" t="s">
        <v>75</v>
      </c>
      <c r="D6" s="92" t="s">
        <v>288</v>
      </c>
      <c r="E6" s="92"/>
      <c r="F6" s="92"/>
      <c r="G6" s="92"/>
      <c r="H6" s="68" t="s">
        <v>75</v>
      </c>
      <c r="I6" s="92" t="s">
        <v>288</v>
      </c>
      <c r="J6" s="92"/>
      <c r="K6" s="92"/>
      <c r="L6" s="92"/>
    </row>
    <row r="7" customFormat="false" ht="25.5" hidden="false" customHeight="true" outlineLevel="0" collapsed="false">
      <c r="A7" s="105"/>
      <c r="B7" s="68"/>
      <c r="C7" s="84"/>
      <c r="D7" s="68" t="s">
        <v>289</v>
      </c>
      <c r="E7" s="68" t="s">
        <v>214</v>
      </c>
      <c r="F7" s="68" t="s">
        <v>290</v>
      </c>
      <c r="G7" s="68" t="s">
        <v>214</v>
      </c>
      <c r="H7" s="68"/>
      <c r="I7" s="68" t="s">
        <v>289</v>
      </c>
      <c r="J7" s="68" t="s">
        <v>214</v>
      </c>
      <c r="K7" s="68" t="s">
        <v>290</v>
      </c>
      <c r="L7" s="68" t="s">
        <v>214</v>
      </c>
    </row>
    <row r="8" customFormat="false" ht="15" hidden="false" customHeight="false" outlineLevel="0" collapsed="false">
      <c r="A8" s="131" t="s">
        <v>291</v>
      </c>
      <c r="B8" s="92" t="n">
        <v>1131092</v>
      </c>
      <c r="C8" s="18" t="n">
        <v>259971</v>
      </c>
      <c r="D8" s="18" t="n">
        <v>38211</v>
      </c>
      <c r="E8" s="18" t="n">
        <v>14.7</v>
      </c>
      <c r="F8" s="18" t="n">
        <v>1401</v>
      </c>
      <c r="G8" s="18" t="n">
        <v>0.54</v>
      </c>
      <c r="H8" s="18" t="n">
        <v>871121</v>
      </c>
      <c r="I8" s="18" t="n">
        <v>25235</v>
      </c>
      <c r="J8" s="18" t="n">
        <v>2.9</v>
      </c>
      <c r="K8" s="18" t="n">
        <v>1049</v>
      </c>
      <c r="L8" s="18" t="n">
        <v>0.11</v>
      </c>
    </row>
    <row r="9" customFormat="false" ht="15" hidden="false" customHeight="false" outlineLevel="0" collapsed="false">
      <c r="A9" s="132" t="s">
        <v>8</v>
      </c>
      <c r="B9" s="16" t="n">
        <v>49121</v>
      </c>
      <c r="C9" s="16" t="n">
        <v>14432</v>
      </c>
      <c r="D9" s="25" t="n">
        <v>1146</v>
      </c>
      <c r="E9" s="20" t="n">
        <v>7.9</v>
      </c>
      <c r="F9" s="25" t="n">
        <v>24</v>
      </c>
      <c r="G9" s="20" t="n">
        <v>0.17</v>
      </c>
      <c r="H9" s="16" t="n">
        <v>34689</v>
      </c>
      <c r="I9" s="25" t="n">
        <v>818</v>
      </c>
      <c r="J9" s="20" t="n">
        <v>2.4</v>
      </c>
      <c r="K9" s="1" t="n">
        <v>16</v>
      </c>
      <c r="L9" s="29" t="n">
        <v>0.05</v>
      </c>
    </row>
    <row r="10" customFormat="false" ht="15" hidden="false" customHeight="false" outlineLevel="0" collapsed="false">
      <c r="A10" s="132" t="s">
        <v>9</v>
      </c>
      <c r="B10" s="96" t="n">
        <v>8202</v>
      </c>
      <c r="C10" s="96" t="n">
        <v>1724</v>
      </c>
      <c r="D10" s="28" t="n">
        <v>485</v>
      </c>
      <c r="E10" s="29" t="n">
        <v>28.1</v>
      </c>
      <c r="F10" s="28" t="n">
        <v>4</v>
      </c>
      <c r="G10" s="29" t="n">
        <v>0.23</v>
      </c>
      <c r="H10" s="96" t="n">
        <v>6478</v>
      </c>
      <c r="I10" s="28" t="n">
        <v>334</v>
      </c>
      <c r="J10" s="29" t="n">
        <v>5.2</v>
      </c>
      <c r="K10" s="1" t="n">
        <v>3</v>
      </c>
      <c r="L10" s="29" t="n">
        <v>0.05</v>
      </c>
    </row>
    <row r="11" customFormat="false" ht="15" hidden="false" customHeight="false" outlineLevel="0" collapsed="false">
      <c r="A11" s="132" t="s">
        <v>10</v>
      </c>
      <c r="B11" s="96" t="n">
        <v>24780</v>
      </c>
      <c r="C11" s="96" t="n">
        <v>6756</v>
      </c>
      <c r="D11" s="28" t="n">
        <v>1131</v>
      </c>
      <c r="E11" s="29" t="n">
        <v>16.7</v>
      </c>
      <c r="F11" s="28" t="n">
        <v>5</v>
      </c>
      <c r="G11" s="29" t="n">
        <v>0.07</v>
      </c>
      <c r="H11" s="96" t="n">
        <v>18024</v>
      </c>
      <c r="I11" s="28" t="n">
        <v>702</v>
      </c>
      <c r="J11" s="29" t="n">
        <v>3.9</v>
      </c>
      <c r="K11" s="1" t="n">
        <v>6</v>
      </c>
      <c r="L11" s="29" t="n">
        <v>0.03</v>
      </c>
    </row>
    <row r="12" customFormat="false" ht="15" hidden="false" customHeight="false" outlineLevel="0" collapsed="false">
      <c r="A12" s="132" t="s">
        <v>11</v>
      </c>
      <c r="B12" s="96" t="n">
        <v>25020</v>
      </c>
      <c r="C12" s="96" t="n">
        <v>4979</v>
      </c>
      <c r="D12" s="28" t="n">
        <v>733</v>
      </c>
      <c r="E12" s="29" t="n">
        <v>14.7</v>
      </c>
      <c r="F12" s="28" t="n">
        <v>42</v>
      </c>
      <c r="G12" s="29" t="n">
        <v>0.84</v>
      </c>
      <c r="H12" s="96" t="n">
        <v>20041</v>
      </c>
      <c r="I12" s="28" t="n">
        <v>652</v>
      </c>
      <c r="J12" s="29" t="n">
        <v>3.3</v>
      </c>
      <c r="K12" s="1" t="n">
        <v>13</v>
      </c>
      <c r="L12" s="29" t="n">
        <v>0.06</v>
      </c>
    </row>
    <row r="13" customFormat="false" ht="15" hidden="false" customHeight="false" outlineLevel="0" collapsed="false">
      <c r="A13" s="132" t="s">
        <v>12</v>
      </c>
      <c r="B13" s="96" t="n">
        <v>28564</v>
      </c>
      <c r="C13" s="96" t="n">
        <v>7098</v>
      </c>
      <c r="D13" s="28" t="n">
        <v>1420</v>
      </c>
      <c r="E13" s="109" t="n">
        <v>20</v>
      </c>
      <c r="F13" s="28" t="n">
        <v>13</v>
      </c>
      <c r="G13" s="29" t="n">
        <v>0.18</v>
      </c>
      <c r="H13" s="96" t="n">
        <v>21466</v>
      </c>
      <c r="I13" s="28" t="n">
        <v>694</v>
      </c>
      <c r="J13" s="29" t="n">
        <v>3.2</v>
      </c>
      <c r="K13" s="1" t="n">
        <v>4</v>
      </c>
      <c r="L13" s="29" t="n">
        <v>0.02</v>
      </c>
    </row>
    <row r="14" customFormat="false" ht="15" hidden="false" customHeight="false" outlineLevel="0" collapsed="false">
      <c r="A14" s="132" t="s">
        <v>13</v>
      </c>
      <c r="B14" s="96" t="n">
        <v>7867</v>
      </c>
      <c r="C14" s="96" t="n">
        <v>1598</v>
      </c>
      <c r="D14" s="28" t="n">
        <v>290</v>
      </c>
      <c r="E14" s="29" t="n">
        <v>18.1</v>
      </c>
      <c r="F14" s="28" t="n">
        <v>28</v>
      </c>
      <c r="G14" s="29" t="n">
        <v>1.75</v>
      </c>
      <c r="H14" s="96" t="n">
        <v>6269</v>
      </c>
      <c r="I14" s="28" t="n">
        <v>164</v>
      </c>
      <c r="J14" s="29" t="n">
        <v>2.6</v>
      </c>
      <c r="K14" s="1" t="n">
        <v>30</v>
      </c>
      <c r="L14" s="29" t="n">
        <v>0.48</v>
      </c>
    </row>
    <row r="15" customFormat="false" ht="15" hidden="false" customHeight="false" outlineLevel="0" collapsed="false">
      <c r="A15" s="132" t="s">
        <v>14</v>
      </c>
      <c r="B15" s="96" t="n">
        <v>11464</v>
      </c>
      <c r="C15" s="96" t="n">
        <v>4890</v>
      </c>
      <c r="D15" s="28" t="n">
        <v>260</v>
      </c>
      <c r="E15" s="29" t="n">
        <v>5.3</v>
      </c>
      <c r="F15" s="28" t="n">
        <v>4</v>
      </c>
      <c r="G15" s="29" t="n">
        <v>0.08</v>
      </c>
      <c r="H15" s="96" t="n">
        <v>6574</v>
      </c>
      <c r="I15" s="28" t="n">
        <v>135</v>
      </c>
      <c r="J15" s="29" t="n">
        <v>2.1</v>
      </c>
      <c r="K15" s="1" t="n">
        <v>3</v>
      </c>
      <c r="L15" s="29" t="n">
        <v>0.05</v>
      </c>
    </row>
    <row r="16" customFormat="false" ht="15" hidden="false" customHeight="false" outlineLevel="0" collapsed="false">
      <c r="A16" s="132" t="s">
        <v>15</v>
      </c>
      <c r="B16" s="96" t="n">
        <v>17511</v>
      </c>
      <c r="C16" s="96" t="n">
        <v>3829</v>
      </c>
      <c r="D16" s="28" t="n">
        <v>540</v>
      </c>
      <c r="E16" s="29" t="n">
        <v>14.1</v>
      </c>
      <c r="F16" s="28" t="n">
        <v>7</v>
      </c>
      <c r="G16" s="29" t="n">
        <v>0.18</v>
      </c>
      <c r="H16" s="96" t="n">
        <v>13682</v>
      </c>
      <c r="I16" s="28" t="n">
        <v>364</v>
      </c>
      <c r="J16" s="29" t="n">
        <v>2.7</v>
      </c>
      <c r="K16" s="1" t="s">
        <v>70</v>
      </c>
      <c r="L16" s="29" t="s">
        <v>70</v>
      </c>
    </row>
    <row r="17" customFormat="false" ht="15" hidden="false" customHeight="false" outlineLevel="0" collapsed="false">
      <c r="A17" s="132" t="s">
        <v>16</v>
      </c>
      <c r="B17" s="96" t="n">
        <v>13649</v>
      </c>
      <c r="C17" s="96" t="n">
        <v>4715</v>
      </c>
      <c r="D17" s="28" t="n">
        <v>495</v>
      </c>
      <c r="E17" s="29" t="n">
        <v>10.5</v>
      </c>
      <c r="F17" s="28" t="n">
        <v>91</v>
      </c>
      <c r="G17" s="29" t="n">
        <v>1.93</v>
      </c>
      <c r="H17" s="96" t="n">
        <v>8934</v>
      </c>
      <c r="I17" s="28" t="n">
        <v>78</v>
      </c>
      <c r="J17" s="29" t="n">
        <v>0.9</v>
      </c>
      <c r="K17" s="1" t="n">
        <v>105</v>
      </c>
      <c r="L17" s="29" t="n">
        <v>1.18</v>
      </c>
    </row>
    <row r="18" customFormat="false" ht="15" hidden="false" customHeight="false" outlineLevel="0" collapsed="false">
      <c r="A18" s="132" t="s">
        <v>17</v>
      </c>
      <c r="B18" s="96" t="n">
        <v>38540</v>
      </c>
      <c r="C18" s="96" t="n">
        <v>13800</v>
      </c>
      <c r="D18" s="28" t="n">
        <v>755</v>
      </c>
      <c r="E18" s="29" t="n">
        <v>5.5</v>
      </c>
      <c r="F18" s="28" t="n">
        <v>36</v>
      </c>
      <c r="G18" s="29" t="n">
        <v>0.26</v>
      </c>
      <c r="H18" s="96" t="n">
        <v>24740</v>
      </c>
      <c r="I18" s="28" t="n">
        <v>283</v>
      </c>
      <c r="J18" s="29" t="n">
        <v>1.1</v>
      </c>
      <c r="K18" s="1" t="n">
        <v>2</v>
      </c>
      <c r="L18" s="29" t="n">
        <v>0.01</v>
      </c>
    </row>
    <row r="19" customFormat="false" ht="15" hidden="false" customHeight="false" outlineLevel="0" collapsed="false">
      <c r="A19" s="132" t="s">
        <v>18</v>
      </c>
      <c r="B19" s="96" t="n">
        <v>28964</v>
      </c>
      <c r="C19" s="96" t="n">
        <v>7602</v>
      </c>
      <c r="D19" s="28" t="n">
        <v>987</v>
      </c>
      <c r="E19" s="109" t="n">
        <v>13</v>
      </c>
      <c r="F19" s="28" t="n">
        <v>18</v>
      </c>
      <c r="G19" s="29" t="n">
        <v>0.24</v>
      </c>
      <c r="H19" s="96" t="n">
        <v>21362</v>
      </c>
      <c r="I19" s="28" t="n">
        <v>674</v>
      </c>
      <c r="J19" s="29" t="n">
        <v>3.2</v>
      </c>
      <c r="K19" s="1" t="n">
        <v>10</v>
      </c>
      <c r="L19" s="29" t="n">
        <v>0.05</v>
      </c>
    </row>
    <row r="20" customFormat="false" ht="15" hidden="false" customHeight="false" outlineLevel="0" collapsed="false">
      <c r="A20" s="132" t="s">
        <v>19</v>
      </c>
      <c r="B20" s="96" t="n">
        <v>21369</v>
      </c>
      <c r="C20" s="96" t="n">
        <v>5463</v>
      </c>
      <c r="D20" s="28" t="n">
        <v>1018</v>
      </c>
      <c r="E20" s="29" t="n">
        <v>18.6</v>
      </c>
      <c r="F20" s="28" t="n">
        <v>14</v>
      </c>
      <c r="G20" s="29" t="n">
        <v>0.26</v>
      </c>
      <c r="H20" s="96" t="n">
        <v>15906</v>
      </c>
      <c r="I20" s="28" t="n">
        <v>641</v>
      </c>
      <c r="J20" s="109" t="n">
        <v>4</v>
      </c>
      <c r="K20" s="1" t="n">
        <v>13</v>
      </c>
      <c r="L20" s="29" t="n">
        <v>0.08</v>
      </c>
    </row>
    <row r="21" customFormat="false" ht="15" hidden="false" customHeight="false" outlineLevel="0" collapsed="false">
      <c r="A21" s="132" t="s">
        <v>20</v>
      </c>
      <c r="B21" s="96" t="n">
        <v>34095</v>
      </c>
      <c r="C21" s="96" t="n">
        <v>10406</v>
      </c>
      <c r="D21" s="28" t="n">
        <v>837</v>
      </c>
      <c r="E21" s="109" t="n">
        <v>8</v>
      </c>
      <c r="F21" s="28" t="n">
        <v>2</v>
      </c>
      <c r="G21" s="29" t="n">
        <v>0.02</v>
      </c>
      <c r="H21" s="96" t="n">
        <v>23689</v>
      </c>
      <c r="I21" s="28" t="n">
        <v>443</v>
      </c>
      <c r="J21" s="29" t="n">
        <v>1.9</v>
      </c>
      <c r="K21" s="1" t="n">
        <v>2</v>
      </c>
      <c r="L21" s="29" t="n">
        <v>0.01</v>
      </c>
    </row>
    <row r="22" customFormat="false" ht="15" hidden="false" customHeight="false" outlineLevel="0" collapsed="false">
      <c r="A22" s="132" t="s">
        <v>21</v>
      </c>
      <c r="B22" s="96" t="n">
        <v>76610</v>
      </c>
      <c r="C22" s="96" t="n">
        <v>17392</v>
      </c>
      <c r="D22" s="28" t="n">
        <v>2142</v>
      </c>
      <c r="E22" s="29" t="n">
        <v>12.3</v>
      </c>
      <c r="F22" s="28" t="n">
        <v>16</v>
      </c>
      <c r="G22" s="29" t="n">
        <v>0.09</v>
      </c>
      <c r="H22" s="96" t="n">
        <v>59218</v>
      </c>
      <c r="I22" s="28" t="n">
        <v>1058</v>
      </c>
      <c r="J22" s="29" t="n">
        <v>1.8</v>
      </c>
      <c r="K22" s="1" t="n">
        <v>4</v>
      </c>
      <c r="L22" s="29" t="n">
        <v>0.01</v>
      </c>
    </row>
    <row r="23" customFormat="false" ht="15" hidden="false" customHeight="false" outlineLevel="0" collapsed="false">
      <c r="A23" s="132" t="s">
        <v>22</v>
      </c>
      <c r="B23" s="96" t="n">
        <v>24522</v>
      </c>
      <c r="C23" s="96" t="n">
        <v>4842</v>
      </c>
      <c r="D23" s="28" t="n">
        <v>1115</v>
      </c>
      <c r="E23" s="109" t="n">
        <v>23</v>
      </c>
      <c r="F23" s="28" t="n">
        <v>186</v>
      </c>
      <c r="G23" s="29" t="n">
        <v>3.84</v>
      </c>
      <c r="H23" s="96" t="n">
        <v>19680</v>
      </c>
      <c r="I23" s="28" t="n">
        <v>632</v>
      </c>
      <c r="J23" s="29" t="n">
        <v>3.2</v>
      </c>
      <c r="K23" s="1" t="n">
        <v>112</v>
      </c>
      <c r="L23" s="29" t="n">
        <v>0.57</v>
      </c>
    </row>
    <row r="24" customFormat="false" ht="15" hidden="false" customHeight="false" outlineLevel="0" collapsed="false">
      <c r="A24" s="132" t="s">
        <v>23</v>
      </c>
      <c r="B24" s="96" t="n">
        <v>10992</v>
      </c>
      <c r="C24" s="96" t="n">
        <v>2571</v>
      </c>
      <c r="D24" s="28" t="n">
        <v>507</v>
      </c>
      <c r="E24" s="29" t="n">
        <v>19.7</v>
      </c>
      <c r="F24" s="28" t="n">
        <v>31</v>
      </c>
      <c r="G24" s="29" t="n">
        <v>1.21</v>
      </c>
      <c r="H24" s="96" t="n">
        <v>8421</v>
      </c>
      <c r="I24" s="28" t="n">
        <v>288</v>
      </c>
      <c r="J24" s="29" t="n">
        <v>3.4</v>
      </c>
      <c r="K24" s="1" t="n">
        <v>19</v>
      </c>
      <c r="L24" s="29" t="n">
        <v>0.23</v>
      </c>
    </row>
    <row r="25" customFormat="false" ht="15" hidden="false" customHeight="false" outlineLevel="0" collapsed="false">
      <c r="A25" s="132" t="s">
        <v>24</v>
      </c>
      <c r="B25" s="96" t="n">
        <v>19042</v>
      </c>
      <c r="C25" s="96" t="n">
        <v>1590</v>
      </c>
      <c r="D25" s="28" t="n">
        <v>417</v>
      </c>
      <c r="E25" s="29" t="n">
        <v>26.2</v>
      </c>
      <c r="F25" s="28" t="n">
        <v>15</v>
      </c>
      <c r="G25" s="29" t="n">
        <v>0.94</v>
      </c>
      <c r="H25" s="96" t="n">
        <v>17452</v>
      </c>
      <c r="I25" s="28" t="n">
        <v>553</v>
      </c>
      <c r="J25" s="29" t="n">
        <v>3.2</v>
      </c>
      <c r="K25" s="1" t="n">
        <v>29</v>
      </c>
      <c r="L25" s="29" t="n">
        <v>0.17</v>
      </c>
    </row>
    <row r="26" customFormat="false" ht="15" hidden="false" customHeight="false" outlineLevel="0" collapsed="false">
      <c r="A26" s="132" t="s">
        <v>25</v>
      </c>
      <c r="B26" s="96" t="n">
        <v>23984</v>
      </c>
      <c r="C26" s="96" t="n">
        <v>2691</v>
      </c>
      <c r="D26" s="28" t="n">
        <v>456</v>
      </c>
      <c r="E26" s="29" t="n">
        <v>16.9</v>
      </c>
      <c r="F26" s="28" t="n">
        <v>29</v>
      </c>
      <c r="G26" s="29" t="n">
        <v>1.08</v>
      </c>
      <c r="H26" s="96" t="n">
        <v>21293</v>
      </c>
      <c r="I26" s="28" t="n">
        <v>699</v>
      </c>
      <c r="J26" s="29" t="n">
        <v>3.3</v>
      </c>
      <c r="K26" s="1" t="n">
        <v>10</v>
      </c>
      <c r="L26" s="29" t="n">
        <v>0.05</v>
      </c>
    </row>
    <row r="27" customFormat="false" ht="15" hidden="false" customHeight="false" outlineLevel="0" collapsed="false">
      <c r="A27" s="132" t="s">
        <v>26</v>
      </c>
      <c r="B27" s="96" t="n">
        <v>25381</v>
      </c>
      <c r="C27" s="96" t="n">
        <v>2476</v>
      </c>
      <c r="D27" s="28" t="n">
        <v>398</v>
      </c>
      <c r="E27" s="29" t="n">
        <v>16.1</v>
      </c>
      <c r="F27" s="28" t="n">
        <v>63</v>
      </c>
      <c r="G27" s="29" t="n">
        <v>2.54</v>
      </c>
      <c r="H27" s="96" t="n">
        <v>22905</v>
      </c>
      <c r="I27" s="28" t="n">
        <v>174</v>
      </c>
      <c r="J27" s="29" t="n">
        <v>0.8</v>
      </c>
      <c r="K27" s="1" t="n">
        <v>11</v>
      </c>
      <c r="L27" s="29" t="n">
        <v>0.05</v>
      </c>
    </row>
    <row r="28" customFormat="false" ht="15" hidden="false" customHeight="false" outlineLevel="0" collapsed="false">
      <c r="A28" s="132" t="s">
        <v>27</v>
      </c>
      <c r="B28" s="96" t="n">
        <v>24701</v>
      </c>
      <c r="C28" s="96" t="n">
        <v>3980</v>
      </c>
      <c r="D28" s="28" t="n">
        <v>845</v>
      </c>
      <c r="E28" s="29" t="n">
        <v>21.2</v>
      </c>
      <c r="F28" s="28" t="n">
        <v>19</v>
      </c>
      <c r="G28" s="29" t="n">
        <v>0.48</v>
      </c>
      <c r="H28" s="96" t="n">
        <v>20721</v>
      </c>
      <c r="I28" s="28" t="n">
        <v>881</v>
      </c>
      <c r="J28" s="29" t="n">
        <v>4.3</v>
      </c>
      <c r="K28" s="1" t="n">
        <v>20</v>
      </c>
      <c r="L28" s="30" t="n">
        <v>0.1</v>
      </c>
    </row>
    <row r="29" customFormat="false" ht="15" hidden="false" customHeight="false" outlineLevel="0" collapsed="false">
      <c r="A29" s="132" t="s">
        <v>28</v>
      </c>
      <c r="B29" s="96" t="n">
        <v>18022</v>
      </c>
      <c r="C29" s="96" t="n">
        <v>1639</v>
      </c>
      <c r="D29" s="28" t="n">
        <v>323</v>
      </c>
      <c r="E29" s="29" t="n">
        <v>19.7</v>
      </c>
      <c r="F29" s="28" t="n">
        <v>3</v>
      </c>
      <c r="G29" s="29" t="n">
        <v>0.18</v>
      </c>
      <c r="H29" s="96" t="n">
        <v>16383</v>
      </c>
      <c r="I29" s="28" t="n">
        <v>663</v>
      </c>
      <c r="J29" s="109" t="n">
        <v>4</v>
      </c>
      <c r="K29" s="1" t="n">
        <v>4</v>
      </c>
      <c r="L29" s="29" t="n">
        <v>0.02</v>
      </c>
    </row>
    <row r="30" customFormat="false" ht="15" hidden="false" customHeight="false" outlineLevel="0" collapsed="false">
      <c r="A30" s="132" t="s">
        <v>29</v>
      </c>
      <c r="B30" s="96" t="n">
        <v>34272</v>
      </c>
      <c r="C30" s="96" t="n">
        <v>8238</v>
      </c>
      <c r="D30" s="28" t="n">
        <v>1352</v>
      </c>
      <c r="E30" s="29" t="n">
        <v>16.4</v>
      </c>
      <c r="F30" s="28" t="n">
        <v>103</v>
      </c>
      <c r="G30" s="29" t="n">
        <v>1.25</v>
      </c>
      <c r="H30" s="96" t="n">
        <v>26034</v>
      </c>
      <c r="I30" s="28" t="n">
        <v>564</v>
      </c>
      <c r="J30" s="29" t="n">
        <v>2.2</v>
      </c>
      <c r="K30" s="1" t="n">
        <v>102</v>
      </c>
      <c r="L30" s="29" t="n">
        <v>0.39</v>
      </c>
    </row>
    <row r="31" customFormat="false" ht="15" hidden="false" customHeight="false" outlineLevel="0" collapsed="false">
      <c r="A31" s="132" t="s">
        <v>30</v>
      </c>
      <c r="B31" s="96" t="n">
        <v>14021</v>
      </c>
      <c r="C31" s="96" t="n">
        <v>4016</v>
      </c>
      <c r="D31" s="28" t="n">
        <v>556</v>
      </c>
      <c r="E31" s="29" t="n">
        <v>13.8</v>
      </c>
      <c r="F31" s="28" t="n">
        <v>6</v>
      </c>
      <c r="G31" s="29" t="n">
        <v>0.15</v>
      </c>
      <c r="H31" s="96" t="n">
        <v>10005</v>
      </c>
      <c r="I31" s="28" t="n">
        <v>308</v>
      </c>
      <c r="J31" s="29" t="n">
        <v>3.1</v>
      </c>
      <c r="K31" s="1" t="s">
        <v>70</v>
      </c>
      <c r="L31" s="29" t="s">
        <v>70</v>
      </c>
    </row>
    <row r="32" customFormat="false" ht="15" hidden="false" customHeight="false" outlineLevel="0" collapsed="false">
      <c r="A32" s="132" t="s">
        <v>31</v>
      </c>
      <c r="B32" s="96" t="n">
        <v>36664</v>
      </c>
      <c r="C32" s="96" t="n">
        <v>13468</v>
      </c>
      <c r="D32" s="28" t="n">
        <v>1217</v>
      </c>
      <c r="E32" s="109" t="n">
        <v>9</v>
      </c>
      <c r="F32" s="28" t="n">
        <v>1</v>
      </c>
      <c r="G32" s="29" t="n">
        <v>0.01</v>
      </c>
      <c r="H32" s="96" t="n">
        <v>23196</v>
      </c>
      <c r="I32" s="28" t="n">
        <v>690</v>
      </c>
      <c r="J32" s="109" t="n">
        <v>3</v>
      </c>
      <c r="K32" s="1" t="n">
        <v>2</v>
      </c>
      <c r="L32" s="29" t="n">
        <v>0.01</v>
      </c>
    </row>
    <row r="33" customFormat="false" ht="15" hidden="false" customHeight="false" outlineLevel="0" collapsed="false">
      <c r="A33" s="132" t="s">
        <v>32</v>
      </c>
      <c r="B33" s="96" t="n">
        <v>29278</v>
      </c>
      <c r="C33" s="96" t="n">
        <v>5149</v>
      </c>
      <c r="D33" s="28" t="n">
        <v>411</v>
      </c>
      <c r="E33" s="109" t="n">
        <v>8</v>
      </c>
      <c r="F33" s="28" t="n">
        <v>25</v>
      </c>
      <c r="G33" s="29" t="n">
        <v>0.49</v>
      </c>
      <c r="H33" s="96" t="n">
        <v>24129</v>
      </c>
      <c r="I33" s="28" t="n">
        <v>349</v>
      </c>
      <c r="J33" s="29" t="n">
        <v>1.4</v>
      </c>
      <c r="K33" s="1" t="n">
        <v>8</v>
      </c>
      <c r="L33" s="29" t="n">
        <v>0.03</v>
      </c>
    </row>
    <row r="34" customFormat="false" ht="15" hidden="false" customHeight="false" outlineLevel="0" collapsed="false">
      <c r="A34" s="132" t="s">
        <v>33</v>
      </c>
      <c r="B34" s="96" t="n">
        <v>25962</v>
      </c>
      <c r="C34" s="96" t="n">
        <v>10266</v>
      </c>
      <c r="D34" s="28" t="n">
        <v>1660</v>
      </c>
      <c r="E34" s="29" t="n">
        <v>16.2</v>
      </c>
      <c r="F34" s="28" t="n">
        <v>90</v>
      </c>
      <c r="G34" s="29" t="n">
        <v>0.88</v>
      </c>
      <c r="H34" s="96" t="n">
        <v>15696</v>
      </c>
      <c r="I34" s="28" t="n">
        <v>951</v>
      </c>
      <c r="J34" s="29" t="n">
        <v>6.1</v>
      </c>
      <c r="K34" s="1" t="n">
        <v>55</v>
      </c>
      <c r="L34" s="29" t="n">
        <v>0.35</v>
      </c>
    </row>
    <row r="35" customFormat="false" ht="15" hidden="false" customHeight="false" outlineLevel="0" collapsed="false">
      <c r="A35" s="132" t="s">
        <v>34</v>
      </c>
      <c r="B35" s="96" t="n">
        <v>25829</v>
      </c>
      <c r="C35" s="96" t="n">
        <v>4587</v>
      </c>
      <c r="D35" s="28" t="n">
        <v>944</v>
      </c>
      <c r="E35" s="29" t="n">
        <v>20.6</v>
      </c>
      <c r="F35" s="28" t="n">
        <v>3</v>
      </c>
      <c r="G35" s="29" t="n">
        <v>0.07</v>
      </c>
      <c r="H35" s="96" t="n">
        <v>21242</v>
      </c>
      <c r="I35" s="28" t="n">
        <v>475</v>
      </c>
      <c r="J35" s="29" t="n">
        <v>2.2</v>
      </c>
      <c r="K35" s="1" t="s">
        <v>70</v>
      </c>
      <c r="L35" s="29" t="s">
        <v>70</v>
      </c>
    </row>
    <row r="36" customFormat="false" ht="15" hidden="false" customHeight="false" outlineLevel="0" collapsed="false">
      <c r="A36" s="132" t="s">
        <v>35</v>
      </c>
      <c r="B36" s="96" t="n">
        <v>12545</v>
      </c>
      <c r="C36" s="96" t="n">
        <v>1496</v>
      </c>
      <c r="D36" s="28" t="n">
        <v>254</v>
      </c>
      <c r="E36" s="109" t="n">
        <v>17</v>
      </c>
      <c r="F36" s="28" t="n">
        <v>8</v>
      </c>
      <c r="G36" s="29" t="n">
        <v>0.53</v>
      </c>
      <c r="H36" s="96" t="n">
        <v>11049</v>
      </c>
      <c r="I36" s="28" t="n">
        <v>242</v>
      </c>
      <c r="J36" s="29" t="n">
        <v>2.2</v>
      </c>
      <c r="K36" s="1" t="n">
        <v>8</v>
      </c>
      <c r="L36" s="29" t="n">
        <v>0.07</v>
      </c>
    </row>
    <row r="37" customFormat="false" ht="15" hidden="false" customHeight="false" outlineLevel="0" collapsed="false">
      <c r="A37" s="132" t="s">
        <v>36</v>
      </c>
      <c r="B37" s="96" t="n">
        <v>12562</v>
      </c>
      <c r="C37" s="96" t="n">
        <v>1692</v>
      </c>
      <c r="D37" s="28" t="n">
        <v>596</v>
      </c>
      <c r="E37" s="29" t="n">
        <v>35.2</v>
      </c>
      <c r="F37" s="28" t="n">
        <v>24</v>
      </c>
      <c r="G37" s="29" t="n">
        <v>1.42</v>
      </c>
      <c r="H37" s="96" t="n">
        <v>10870</v>
      </c>
      <c r="I37" s="28" t="n">
        <v>304</v>
      </c>
      <c r="J37" s="29" t="n">
        <v>2.8</v>
      </c>
      <c r="K37" s="1" t="n">
        <v>2</v>
      </c>
      <c r="L37" s="29" t="n">
        <v>0.02</v>
      </c>
    </row>
    <row r="38" customFormat="false" ht="15" hidden="false" customHeight="false" outlineLevel="0" collapsed="false">
      <c r="A38" s="132" t="s">
        <v>37</v>
      </c>
      <c r="B38" s="96" t="n">
        <v>21989</v>
      </c>
      <c r="C38" s="96" t="n">
        <v>2978</v>
      </c>
      <c r="D38" s="28" t="n">
        <v>759</v>
      </c>
      <c r="E38" s="29" t="n">
        <v>25.5</v>
      </c>
      <c r="F38" s="28" t="n">
        <v>6</v>
      </c>
      <c r="G38" s="30" t="n">
        <v>0.2</v>
      </c>
      <c r="H38" s="96" t="n">
        <v>19011</v>
      </c>
      <c r="I38" s="28" t="n">
        <v>895</v>
      </c>
      <c r="J38" s="29" t="n">
        <v>4.7</v>
      </c>
      <c r="K38" s="1" t="n">
        <v>2</v>
      </c>
      <c r="L38" s="29" t="n">
        <v>0.01</v>
      </c>
    </row>
    <row r="39" customFormat="false" ht="15" hidden="false" customHeight="false" outlineLevel="0" collapsed="false">
      <c r="A39" s="132" t="s">
        <v>38</v>
      </c>
      <c r="B39" s="96" t="n">
        <v>16089</v>
      </c>
      <c r="C39" s="96" t="n">
        <v>2893</v>
      </c>
      <c r="D39" s="28" t="n">
        <v>619</v>
      </c>
      <c r="E39" s="29" t="n">
        <v>21.4</v>
      </c>
      <c r="F39" s="28" t="n">
        <v>13</v>
      </c>
      <c r="G39" s="29" t="n">
        <v>0.45</v>
      </c>
      <c r="H39" s="96" t="n">
        <v>13196</v>
      </c>
      <c r="I39" s="28" t="n">
        <v>356</v>
      </c>
      <c r="J39" s="29" t="n">
        <v>2.7</v>
      </c>
      <c r="K39" s="1" t="s">
        <v>70</v>
      </c>
      <c r="L39" s="29" t="s">
        <v>70</v>
      </c>
    </row>
    <row r="40" customFormat="false" ht="15" hidden="false" customHeight="false" outlineLevel="0" collapsed="false">
      <c r="A40" s="132" t="s">
        <v>39</v>
      </c>
      <c r="B40" s="96" t="n">
        <v>35275</v>
      </c>
      <c r="C40" s="96" t="n">
        <v>5733</v>
      </c>
      <c r="D40" s="28" t="n">
        <v>1207</v>
      </c>
      <c r="E40" s="29" t="n">
        <v>21.1</v>
      </c>
      <c r="F40" s="28" t="n">
        <v>1</v>
      </c>
      <c r="G40" s="29" t="n">
        <v>0.02</v>
      </c>
      <c r="H40" s="96" t="n">
        <v>29542</v>
      </c>
      <c r="I40" s="28" t="n">
        <v>1140</v>
      </c>
      <c r="J40" s="29" t="n">
        <v>3.9</v>
      </c>
      <c r="K40" s="1" t="s">
        <v>70</v>
      </c>
      <c r="L40" s="29" t="s">
        <v>70</v>
      </c>
    </row>
    <row r="41" customFormat="false" ht="15" hidden="false" customHeight="false" outlineLevel="0" collapsed="false">
      <c r="A41" s="132" t="s">
        <v>40</v>
      </c>
      <c r="B41" s="96" t="n">
        <v>6279</v>
      </c>
      <c r="C41" s="96" t="n">
        <v>1155</v>
      </c>
      <c r="D41" s="28" t="n">
        <v>196</v>
      </c>
      <c r="E41" s="109" t="n">
        <v>17</v>
      </c>
      <c r="F41" s="28" t="n">
        <v>19</v>
      </c>
      <c r="G41" s="29" t="n">
        <v>1.65</v>
      </c>
      <c r="H41" s="96" t="n">
        <v>5124</v>
      </c>
      <c r="I41" s="28" t="n">
        <v>178</v>
      </c>
      <c r="J41" s="29" t="n">
        <v>3.5</v>
      </c>
      <c r="K41" s="1" t="n">
        <v>38</v>
      </c>
      <c r="L41" s="29" t="n">
        <v>0.74</v>
      </c>
    </row>
    <row r="42" customFormat="false" ht="15" hidden="false" customHeight="false" outlineLevel="0" collapsed="false">
      <c r="A42" s="132" t="s">
        <v>41</v>
      </c>
      <c r="B42" s="96" t="n">
        <v>16783</v>
      </c>
      <c r="C42" s="96" t="n">
        <v>4438</v>
      </c>
      <c r="D42" s="28" t="n">
        <v>484</v>
      </c>
      <c r="E42" s="29" t="n">
        <v>10.9</v>
      </c>
      <c r="F42" s="28" t="s">
        <v>70</v>
      </c>
      <c r="G42" s="29" t="s">
        <v>70</v>
      </c>
      <c r="H42" s="96" t="n">
        <v>12345</v>
      </c>
      <c r="I42" s="28" t="n">
        <v>158</v>
      </c>
      <c r="J42" s="29" t="n">
        <v>1.3</v>
      </c>
      <c r="K42" s="1" t="s">
        <v>70</v>
      </c>
      <c r="L42" s="29" t="s">
        <v>70</v>
      </c>
    </row>
    <row r="43" customFormat="false" ht="15" hidden="false" customHeight="false" outlineLevel="0" collapsed="false">
      <c r="A43" s="132" t="s">
        <v>42</v>
      </c>
      <c r="B43" s="96" t="n">
        <v>18752</v>
      </c>
      <c r="C43" s="96" t="n">
        <v>4794</v>
      </c>
      <c r="D43" s="28" t="n">
        <v>1002</v>
      </c>
      <c r="E43" s="29" t="n">
        <v>20.9</v>
      </c>
      <c r="F43" s="28" t="n">
        <v>39</v>
      </c>
      <c r="G43" s="29" t="n">
        <v>0.81</v>
      </c>
      <c r="H43" s="96" t="n">
        <v>13958</v>
      </c>
      <c r="I43" s="28" t="n">
        <v>441</v>
      </c>
      <c r="J43" s="29" t="n">
        <v>3.2</v>
      </c>
      <c r="K43" s="1" t="n">
        <v>22</v>
      </c>
      <c r="L43" s="29" t="n">
        <v>0.16</v>
      </c>
    </row>
    <row r="44" customFormat="false" ht="15" hidden="false" customHeight="false" outlineLevel="0" collapsed="false">
      <c r="A44" s="132" t="s">
        <v>43</v>
      </c>
      <c r="B44" s="96" t="n">
        <v>23202</v>
      </c>
      <c r="C44" s="96" t="n">
        <v>5125</v>
      </c>
      <c r="D44" s="28" t="n">
        <v>620</v>
      </c>
      <c r="E44" s="29" t="n">
        <v>12.1</v>
      </c>
      <c r="F44" s="28" t="n">
        <v>14</v>
      </c>
      <c r="G44" s="29" t="n">
        <v>0.27</v>
      </c>
      <c r="H44" s="96" t="n">
        <v>18077</v>
      </c>
      <c r="I44" s="28" t="n">
        <v>295</v>
      </c>
      <c r="J44" s="29" t="n">
        <v>1.6</v>
      </c>
      <c r="K44" s="1" t="n">
        <v>10</v>
      </c>
      <c r="L44" s="29" t="n">
        <v>0.06</v>
      </c>
    </row>
    <row r="45" customFormat="false" ht="15" hidden="false" customHeight="false" outlineLevel="0" collapsed="false">
      <c r="A45" s="132" t="s">
        <v>44</v>
      </c>
      <c r="B45" s="96" t="n">
        <v>11143</v>
      </c>
      <c r="C45" s="96" t="n">
        <v>2562</v>
      </c>
      <c r="D45" s="28" t="n">
        <v>518</v>
      </c>
      <c r="E45" s="29" t="n">
        <v>20.2</v>
      </c>
      <c r="F45" s="28" t="s">
        <v>70</v>
      </c>
      <c r="G45" s="29" t="s">
        <v>70</v>
      </c>
      <c r="H45" s="96" t="n">
        <v>8581</v>
      </c>
      <c r="I45" s="28" t="n">
        <v>553</v>
      </c>
      <c r="J45" s="29" t="n">
        <v>6.4</v>
      </c>
      <c r="K45" s="1" t="s">
        <v>70</v>
      </c>
      <c r="L45" s="29" t="s">
        <v>70</v>
      </c>
    </row>
    <row r="46" customFormat="false" ht="15" hidden="false" customHeight="false" outlineLevel="0" collapsed="false">
      <c r="A46" s="132" t="s">
        <v>45</v>
      </c>
      <c r="B46" s="96" t="n">
        <v>14053</v>
      </c>
      <c r="C46" s="96" t="n">
        <v>3344</v>
      </c>
      <c r="D46" s="28" t="n">
        <v>580</v>
      </c>
      <c r="E46" s="29" t="n">
        <v>17.3</v>
      </c>
      <c r="F46" s="28" t="n">
        <v>5</v>
      </c>
      <c r="G46" s="29" t="n">
        <v>0.15</v>
      </c>
      <c r="H46" s="96" t="n">
        <v>10709</v>
      </c>
      <c r="I46" s="28" t="n">
        <v>305</v>
      </c>
      <c r="J46" s="29" t="n">
        <v>2.8</v>
      </c>
      <c r="K46" s="1" t="n">
        <v>1</v>
      </c>
      <c r="L46" s="29" t="n">
        <v>0.01</v>
      </c>
    </row>
    <row r="47" customFormat="false" ht="15" hidden="false" customHeight="false" outlineLevel="0" collapsed="false">
      <c r="A47" s="132" t="s">
        <v>46</v>
      </c>
      <c r="B47" s="96" t="n">
        <v>13004</v>
      </c>
      <c r="C47" s="96" t="n">
        <v>2265</v>
      </c>
      <c r="D47" s="28" t="n">
        <v>794</v>
      </c>
      <c r="E47" s="29" t="n">
        <v>35.1</v>
      </c>
      <c r="F47" s="28" t="n">
        <v>24</v>
      </c>
      <c r="G47" s="29" t="n">
        <v>1.06</v>
      </c>
      <c r="H47" s="96" t="n">
        <v>10739</v>
      </c>
      <c r="I47" s="28" t="n">
        <v>646</v>
      </c>
      <c r="J47" s="109" t="n">
        <v>6</v>
      </c>
      <c r="K47" s="1" t="s">
        <v>70</v>
      </c>
      <c r="L47" s="29" t="s">
        <v>70</v>
      </c>
    </row>
    <row r="48" customFormat="false" ht="15" hidden="false" customHeight="false" outlineLevel="0" collapsed="false">
      <c r="A48" s="132" t="s">
        <v>47</v>
      </c>
      <c r="B48" s="96" t="n">
        <v>21250</v>
      </c>
      <c r="C48" s="96" t="n">
        <v>6955</v>
      </c>
      <c r="D48" s="28" t="n">
        <v>882</v>
      </c>
      <c r="E48" s="29" t="n">
        <v>12.7</v>
      </c>
      <c r="F48" s="28" t="n">
        <v>11</v>
      </c>
      <c r="G48" s="29" t="n">
        <v>0.16</v>
      </c>
      <c r="H48" s="96" t="n">
        <v>14295</v>
      </c>
      <c r="I48" s="28" t="n">
        <v>669</v>
      </c>
      <c r="J48" s="29" t="n">
        <v>4.7</v>
      </c>
      <c r="K48" s="1" t="n">
        <v>2</v>
      </c>
      <c r="L48" s="29" t="n">
        <v>0.01</v>
      </c>
    </row>
    <row r="49" customFormat="false" ht="15" hidden="false" customHeight="false" outlineLevel="0" collapsed="false">
      <c r="A49" s="132" t="s">
        <v>48</v>
      </c>
      <c r="B49" s="96" t="n">
        <v>21771</v>
      </c>
      <c r="C49" s="96" t="n">
        <v>2633</v>
      </c>
      <c r="D49" s="28" t="n">
        <v>399</v>
      </c>
      <c r="E49" s="29" t="n">
        <v>15.2</v>
      </c>
      <c r="F49" s="28" t="n">
        <v>3</v>
      </c>
      <c r="G49" s="29" t="n">
        <v>0.11</v>
      </c>
      <c r="H49" s="96" t="n">
        <v>19138</v>
      </c>
      <c r="I49" s="28" t="n">
        <v>316</v>
      </c>
      <c r="J49" s="29" t="n">
        <v>1.7</v>
      </c>
      <c r="K49" s="1" t="n">
        <v>9</v>
      </c>
      <c r="L49" s="29" t="n">
        <v>0.05</v>
      </c>
    </row>
    <row r="50" customFormat="false" ht="15" hidden="false" customHeight="false" outlineLevel="0" collapsed="false">
      <c r="A50" s="132" t="s">
        <v>49</v>
      </c>
      <c r="B50" s="96" t="n">
        <v>18067</v>
      </c>
      <c r="C50" s="96" t="n">
        <v>5639</v>
      </c>
      <c r="D50" s="28" t="n">
        <v>1148</v>
      </c>
      <c r="E50" s="29" t="n">
        <v>20.4</v>
      </c>
      <c r="F50" s="28" t="n">
        <v>69</v>
      </c>
      <c r="G50" s="29" t="n">
        <v>1.22</v>
      </c>
      <c r="H50" s="96" t="n">
        <v>12428</v>
      </c>
      <c r="I50" s="28" t="n">
        <v>297</v>
      </c>
      <c r="J50" s="29" t="n">
        <v>2.4</v>
      </c>
      <c r="K50" s="1" t="n">
        <v>34</v>
      </c>
      <c r="L50" s="29" t="n">
        <v>0.27</v>
      </c>
    </row>
    <row r="51" customFormat="false" ht="15" hidden="false" customHeight="false" outlineLevel="0" collapsed="false">
      <c r="A51" s="132" t="s">
        <v>50</v>
      </c>
      <c r="B51" s="96" t="n">
        <v>23985</v>
      </c>
      <c r="C51" s="96" t="n">
        <v>8012</v>
      </c>
      <c r="D51" s="28" t="n">
        <v>451</v>
      </c>
      <c r="E51" s="29" t="n">
        <v>5.6</v>
      </c>
      <c r="F51" s="28" t="n">
        <v>215</v>
      </c>
      <c r="G51" s="29" t="n">
        <v>2.68</v>
      </c>
      <c r="H51" s="96" t="n">
        <v>15973</v>
      </c>
      <c r="I51" s="28" t="n">
        <v>352</v>
      </c>
      <c r="J51" s="29" t="n">
        <v>2.2</v>
      </c>
      <c r="K51" s="1" t="n">
        <v>309</v>
      </c>
      <c r="L51" s="29" t="n">
        <v>1.93</v>
      </c>
    </row>
    <row r="52" customFormat="false" ht="15" hidden="false" customHeight="false" outlineLevel="0" collapsed="false">
      <c r="A52" s="132" t="s">
        <v>51</v>
      </c>
      <c r="B52" s="96" t="n">
        <v>28829</v>
      </c>
      <c r="C52" s="96" t="n">
        <v>5885</v>
      </c>
      <c r="D52" s="28" t="n">
        <v>1193</v>
      </c>
      <c r="E52" s="29" t="n">
        <v>20.3</v>
      </c>
      <c r="F52" s="28" t="n">
        <v>7</v>
      </c>
      <c r="G52" s="29" t="n">
        <v>0.12</v>
      </c>
      <c r="H52" s="96" t="n">
        <v>22944</v>
      </c>
      <c r="I52" s="28" t="n">
        <v>701</v>
      </c>
      <c r="J52" s="29" t="n">
        <v>3.1</v>
      </c>
      <c r="K52" s="1" t="n">
        <v>1</v>
      </c>
      <c r="L52" s="30" t="n">
        <v>0</v>
      </c>
    </row>
    <row r="53" customFormat="false" ht="15" hidden="false" customHeight="false" outlineLevel="0" collapsed="false">
      <c r="A53" s="132" t="s">
        <v>52</v>
      </c>
      <c r="B53" s="96" t="n">
        <v>23183</v>
      </c>
      <c r="C53" s="96" t="n">
        <v>4364</v>
      </c>
      <c r="D53" s="28" t="n">
        <v>742</v>
      </c>
      <c r="E53" s="109" t="n">
        <v>17</v>
      </c>
      <c r="F53" s="28" t="n">
        <v>6</v>
      </c>
      <c r="G53" s="29" t="n">
        <v>0.14</v>
      </c>
      <c r="H53" s="96" t="n">
        <v>18819</v>
      </c>
      <c r="I53" s="28" t="n">
        <v>352</v>
      </c>
      <c r="J53" s="29" t="n">
        <v>1.9</v>
      </c>
      <c r="K53" s="1" t="n">
        <v>1</v>
      </c>
      <c r="L53" s="29" t="n">
        <v>0.01</v>
      </c>
    </row>
    <row r="54" customFormat="false" ht="15" hidden="false" customHeight="false" outlineLevel="0" collapsed="false">
      <c r="A54" s="132" t="s">
        <v>53</v>
      </c>
      <c r="B54" s="96" t="n">
        <v>19695</v>
      </c>
      <c r="C54" s="96" t="n">
        <v>3186</v>
      </c>
      <c r="D54" s="28" t="n">
        <v>424</v>
      </c>
      <c r="E54" s="29" t="n">
        <v>13.3</v>
      </c>
      <c r="F54" s="28" t="s">
        <v>70</v>
      </c>
      <c r="G54" s="29" t="s">
        <v>70</v>
      </c>
      <c r="H54" s="96" t="n">
        <v>16509</v>
      </c>
      <c r="I54" s="28" t="n">
        <v>367</v>
      </c>
      <c r="J54" s="29" t="n">
        <v>2.2</v>
      </c>
      <c r="K54" s="1" t="s">
        <v>70</v>
      </c>
      <c r="L54" s="29" t="s">
        <v>70</v>
      </c>
    </row>
    <row r="55" customFormat="false" ht="15" hidden="false" customHeight="false" outlineLevel="0" collapsed="false">
      <c r="A55" s="132" t="s">
        <v>54</v>
      </c>
      <c r="B55" s="96" t="n">
        <v>35161</v>
      </c>
      <c r="C55" s="96" t="n">
        <v>8905</v>
      </c>
      <c r="D55" s="28" t="n">
        <v>1539</v>
      </c>
      <c r="E55" s="29" t="n">
        <v>17.3</v>
      </c>
      <c r="F55" s="28" t="n">
        <v>24</v>
      </c>
      <c r="G55" s="29" t="n">
        <v>0.27</v>
      </c>
      <c r="H55" s="96" t="n">
        <v>26256</v>
      </c>
      <c r="I55" s="28" t="n">
        <v>1220</v>
      </c>
      <c r="J55" s="29" t="n">
        <v>4.6</v>
      </c>
      <c r="K55" s="1" t="n">
        <v>9</v>
      </c>
      <c r="L55" s="29" t="n">
        <v>0.03</v>
      </c>
    </row>
    <row r="56" customFormat="false" ht="15" hidden="false" customHeight="false" outlineLevel="0" collapsed="false">
      <c r="A56" s="132" t="s">
        <v>55</v>
      </c>
      <c r="B56" s="96" t="n">
        <v>13996</v>
      </c>
      <c r="C56" s="96" t="n">
        <v>1996</v>
      </c>
      <c r="D56" s="28" t="n">
        <v>466</v>
      </c>
      <c r="E56" s="29" t="n">
        <v>23.3</v>
      </c>
      <c r="F56" s="28" t="n">
        <v>12</v>
      </c>
      <c r="G56" s="30" t="n">
        <v>0.6</v>
      </c>
      <c r="H56" s="96" t="n">
        <v>12000</v>
      </c>
      <c r="I56" s="28" t="n">
        <v>252</v>
      </c>
      <c r="J56" s="29" t="n">
        <v>2.1</v>
      </c>
      <c r="K56" s="1" t="n">
        <v>5</v>
      </c>
      <c r="L56" s="29" t="n">
        <v>0.04</v>
      </c>
    </row>
    <row r="57" customFormat="false" ht="15" hidden="false" customHeight="false" outlineLevel="0" collapsed="false">
      <c r="A57" s="133" t="s">
        <v>56</v>
      </c>
      <c r="B57" s="99" t="n">
        <v>25053</v>
      </c>
      <c r="C57" s="99" t="n">
        <v>3724</v>
      </c>
      <c r="D57" s="32" t="n">
        <v>898</v>
      </c>
      <c r="E57" s="23" t="n">
        <v>24.1</v>
      </c>
      <c r="F57" s="32" t="n">
        <v>23</v>
      </c>
      <c r="G57" s="23" t="n">
        <v>0.62</v>
      </c>
      <c r="H57" s="99" t="n">
        <v>21329</v>
      </c>
      <c r="I57" s="32" t="n">
        <v>929</v>
      </c>
      <c r="J57" s="23" t="n">
        <v>4.4</v>
      </c>
      <c r="K57" s="33" t="n">
        <v>13</v>
      </c>
      <c r="L57" s="23" t="n">
        <v>0.06</v>
      </c>
    </row>
    <row r="58" customFormat="false" ht="15" hidden="false" customHeight="false" outlineLevel="0" collapsed="false">
      <c r="B58" s="2" t="n">
        <f aca="false">SUM(B9:B57)</f>
        <v>1131092</v>
      </c>
      <c r="C58" s="2" t="n">
        <f aca="false">SUM(C9:C57)</f>
        <v>259971</v>
      </c>
      <c r="D58" s="2" t="n">
        <f aca="false">SUM(D9:D57)</f>
        <v>38211</v>
      </c>
      <c r="F58" s="2" t="n">
        <f aca="false">SUM(F9:F57)</f>
        <v>1401</v>
      </c>
      <c r="H58" s="2" t="n">
        <f aca="false">SUM(H9:H57)</f>
        <v>871121</v>
      </c>
      <c r="I58" s="2" t="n">
        <f aca="false">SUM(I9:I57)</f>
        <v>25235</v>
      </c>
      <c r="K58" s="2" t="n">
        <f aca="false">SUM(K9:K57)</f>
        <v>1049</v>
      </c>
    </row>
    <row r="59" customFormat="false" ht="15" hidden="false" customHeight="false" outlineLevel="0" collapsed="false">
      <c r="A59" s="2" t="s">
        <v>292</v>
      </c>
      <c r="B59" s="2" t="str">
        <f aca="false">IF(B8=B58,"p","f")</f>
        <v>p</v>
      </c>
      <c r="C59" s="2" t="str">
        <f aca="false">IF(C8=C58,"p","f")</f>
        <v>p</v>
      </c>
      <c r="D59" s="2" t="str">
        <f aca="false">IF(D8=D58,"p","f")</f>
        <v>p</v>
      </c>
      <c r="F59" s="2" t="str">
        <f aca="false">IF(F8=F58,"p","f")</f>
        <v>p</v>
      </c>
      <c r="H59" s="2" t="str">
        <f aca="false">IF(H8=H58,"p","f")</f>
        <v>p</v>
      </c>
      <c r="I59" s="2" t="str">
        <f aca="false">IF(I8=I58,"p","f")</f>
        <v>p</v>
      </c>
      <c r="K59" s="2" t="str">
        <f aca="false">IF(K8=K58,"p","f")</f>
        <v>p</v>
      </c>
    </row>
  </sheetData>
  <mergeCells count="9">
    <mergeCell ref="A1:L1"/>
    <mergeCell ref="A5:A7"/>
    <mergeCell ref="B5:B7"/>
    <mergeCell ref="C5:G5"/>
    <mergeCell ref="H5:L5"/>
    <mergeCell ref="C6:C7"/>
    <mergeCell ref="D6:G6"/>
    <mergeCell ref="H6:H7"/>
    <mergeCell ref="I6:L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1" sqref="G7:G21 B7"/>
    </sheetView>
  </sheetViews>
  <sheetFormatPr defaultRowHeight="15" zeroHeight="false" outlineLevelRow="0" outlineLevelCol="0"/>
  <cols>
    <col collapsed="false" customWidth="true" hidden="false" outlineLevel="0" max="1" min="1" style="0" width="26.29"/>
    <col collapsed="false" customWidth="true" hidden="false" outlineLevel="0" max="7" min="2" style="0" width="8.71"/>
    <col collapsed="false" customWidth="false" hidden="false" outlineLevel="0" max="8" min="8" style="0" width="11.42"/>
    <col collapsed="false" customWidth="true" hidden="false" outlineLevel="0" max="9" min="9" style="0" width="14.43"/>
    <col collapsed="false" customWidth="true" hidden="false" outlineLevel="0" max="10" min="10" style="0" width="12.42"/>
    <col collapsed="false" customWidth="true" hidden="false" outlineLevel="0" max="11" min="11" style="0" width="11.71"/>
    <col collapsed="false" customWidth="true" hidden="false" outlineLevel="0" max="12" min="12" style="0" width="13.86"/>
    <col collapsed="false" customWidth="true" hidden="false" outlineLevel="0" max="1025" min="13" style="0" width="8.71"/>
  </cols>
  <sheetData>
    <row r="1" customFormat="false" ht="42" hidden="false" customHeight="true" outlineLevel="0" collapsed="false">
      <c r="A1" s="85" t="s">
        <v>293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customFormat="false" ht="15" hidden="false" customHeight="false" outlineLevel="0" collapsed="false">
      <c r="A2" s="8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false" ht="15" hidden="false" customHeight="false" outlineLevel="0" collapsed="false">
      <c r="A3" s="8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customFormat="false" ht="15" hidden="false" customHeight="false" outlineLevel="0" collapsed="false">
      <c r="A4" s="8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customFormat="false" ht="13.8" hidden="false" customHeight="true" outlineLevel="0" collapsed="false">
      <c r="A5" s="91" t="s">
        <v>284</v>
      </c>
      <c r="B5" s="18" t="s">
        <v>294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customFormat="false" ht="13.8" hidden="false" customHeight="false" outlineLevel="0" collapsed="false">
      <c r="A6" s="91"/>
      <c r="B6" s="92" t="s">
        <v>295</v>
      </c>
      <c r="C6" s="92"/>
      <c r="D6" s="92"/>
      <c r="E6" s="92"/>
      <c r="F6" s="92"/>
      <c r="G6" s="92"/>
      <c r="H6" s="92"/>
      <c r="I6" s="92" t="s">
        <v>296</v>
      </c>
      <c r="J6" s="92"/>
      <c r="K6" s="92"/>
      <c r="L6" s="92"/>
    </row>
    <row r="7" customFormat="false" ht="35.25" hidden="false" customHeight="false" outlineLevel="0" collapsed="false">
      <c r="A7" s="91"/>
      <c r="B7" s="94" t="s">
        <v>75</v>
      </c>
      <c r="C7" s="94" t="s">
        <v>297</v>
      </c>
      <c r="D7" s="94" t="s">
        <v>298</v>
      </c>
      <c r="E7" s="94" t="s">
        <v>299</v>
      </c>
      <c r="F7" s="94" t="s">
        <v>300</v>
      </c>
      <c r="G7" s="94" t="s">
        <v>301</v>
      </c>
      <c r="H7" s="94" t="s">
        <v>302</v>
      </c>
      <c r="I7" s="94" t="s">
        <v>303</v>
      </c>
      <c r="J7" s="94" t="s">
        <v>304</v>
      </c>
      <c r="K7" s="94" t="s">
        <v>305</v>
      </c>
      <c r="L7" s="94" t="s">
        <v>302</v>
      </c>
    </row>
    <row r="8" customFormat="false" ht="15" hidden="false" customHeight="false" outlineLevel="0" collapsed="false">
      <c r="A8" s="134" t="s">
        <v>291</v>
      </c>
      <c r="B8" s="135" t="n">
        <v>63463</v>
      </c>
      <c r="C8" s="19" t="n">
        <v>58</v>
      </c>
      <c r="D8" s="19" t="n">
        <v>28</v>
      </c>
      <c r="E8" s="19" t="n">
        <v>57570</v>
      </c>
      <c r="F8" s="19" t="n">
        <v>1956</v>
      </c>
      <c r="G8" s="19" t="n">
        <v>325</v>
      </c>
      <c r="H8" s="21" t="n">
        <v>3526</v>
      </c>
      <c r="I8" s="19" t="n">
        <v>2450</v>
      </c>
      <c r="J8" s="19" t="n">
        <v>2298</v>
      </c>
      <c r="K8" s="19" t="n">
        <v>96</v>
      </c>
      <c r="L8" s="21" t="n">
        <v>56</v>
      </c>
    </row>
    <row r="9" customFormat="false" ht="15" hidden="false" customHeight="false" outlineLevel="0" collapsed="false">
      <c r="A9" s="136" t="s">
        <v>8</v>
      </c>
      <c r="B9" s="1" t="n">
        <v>1964</v>
      </c>
      <c r="C9" s="1" t="s">
        <v>70</v>
      </c>
      <c r="D9" s="1" t="n">
        <v>1</v>
      </c>
      <c r="E9" s="1" t="n">
        <v>1743</v>
      </c>
      <c r="F9" s="1" t="n">
        <v>47</v>
      </c>
      <c r="G9" s="1" t="n">
        <v>7</v>
      </c>
      <c r="H9" s="29" t="n">
        <v>166</v>
      </c>
      <c r="I9" s="1" t="n">
        <v>40</v>
      </c>
      <c r="J9" s="1" t="n">
        <v>36</v>
      </c>
      <c r="K9" s="1" t="n">
        <v>4</v>
      </c>
      <c r="L9" s="29" t="s">
        <v>70</v>
      </c>
    </row>
    <row r="10" customFormat="false" ht="15" hidden="false" customHeight="false" outlineLevel="0" collapsed="false">
      <c r="A10" s="132" t="s">
        <v>9</v>
      </c>
      <c r="B10" s="1" t="n">
        <v>819</v>
      </c>
      <c r="C10" s="1" t="s">
        <v>70</v>
      </c>
      <c r="D10" s="1" t="s">
        <v>70</v>
      </c>
      <c r="E10" s="1" t="n">
        <v>803</v>
      </c>
      <c r="F10" s="1" t="n">
        <v>5</v>
      </c>
      <c r="G10" s="1" t="n">
        <v>5</v>
      </c>
      <c r="H10" s="29" t="n">
        <v>6</v>
      </c>
      <c r="I10" s="1" t="n">
        <v>7</v>
      </c>
      <c r="J10" s="1" t="n">
        <v>7</v>
      </c>
      <c r="K10" s="1" t="s">
        <v>70</v>
      </c>
      <c r="L10" s="29" t="s">
        <v>70</v>
      </c>
    </row>
    <row r="11" customFormat="false" ht="15" hidden="false" customHeight="false" outlineLevel="0" collapsed="false">
      <c r="A11" s="132" t="s">
        <v>10</v>
      </c>
      <c r="B11" s="1" t="n">
        <v>1834</v>
      </c>
      <c r="C11" s="1" t="n">
        <v>1</v>
      </c>
      <c r="D11" s="1" t="n">
        <v>4</v>
      </c>
      <c r="E11" s="1" t="n">
        <v>1704</v>
      </c>
      <c r="F11" s="1" t="n">
        <v>22</v>
      </c>
      <c r="G11" s="1" t="s">
        <v>70</v>
      </c>
      <c r="H11" s="29" t="n">
        <v>103</v>
      </c>
      <c r="I11" s="1" t="n">
        <v>11</v>
      </c>
      <c r="J11" s="1" t="n">
        <v>10</v>
      </c>
      <c r="K11" s="1" t="s">
        <v>70</v>
      </c>
      <c r="L11" s="29" t="n">
        <v>1</v>
      </c>
    </row>
    <row r="12" customFormat="false" ht="15" hidden="false" customHeight="false" outlineLevel="0" collapsed="false">
      <c r="A12" s="132" t="s">
        <v>11</v>
      </c>
      <c r="B12" s="1" t="n">
        <v>1386</v>
      </c>
      <c r="C12" s="1" t="s">
        <v>70</v>
      </c>
      <c r="D12" s="1" t="n">
        <v>2</v>
      </c>
      <c r="E12" s="1" t="n">
        <v>1242</v>
      </c>
      <c r="F12" s="1" t="n">
        <v>29</v>
      </c>
      <c r="G12" s="1" t="n">
        <v>4</v>
      </c>
      <c r="H12" s="29" t="n">
        <v>109</v>
      </c>
      <c r="I12" s="1" t="n">
        <v>55</v>
      </c>
      <c r="J12" s="1" t="n">
        <v>55</v>
      </c>
      <c r="K12" s="1" t="s">
        <v>70</v>
      </c>
      <c r="L12" s="29" t="s">
        <v>70</v>
      </c>
    </row>
    <row r="13" customFormat="false" ht="15" hidden="false" customHeight="false" outlineLevel="0" collapsed="false">
      <c r="A13" s="132" t="s">
        <v>12</v>
      </c>
      <c r="B13" s="1" t="n">
        <v>2114</v>
      </c>
      <c r="C13" s="1" t="s">
        <v>70</v>
      </c>
      <c r="D13" s="1" t="s">
        <v>70</v>
      </c>
      <c r="E13" s="1" t="n">
        <v>1845</v>
      </c>
      <c r="F13" s="1" t="n">
        <v>119</v>
      </c>
      <c r="G13" s="1" t="s">
        <v>70</v>
      </c>
      <c r="H13" s="29" t="n">
        <v>150</v>
      </c>
      <c r="I13" s="1" t="n">
        <v>17</v>
      </c>
      <c r="J13" s="1" t="n">
        <v>17</v>
      </c>
      <c r="K13" s="1" t="s">
        <v>70</v>
      </c>
      <c r="L13" s="29" t="s">
        <v>70</v>
      </c>
    </row>
    <row r="14" customFormat="false" ht="15" hidden="false" customHeight="false" outlineLevel="0" collapsed="false">
      <c r="A14" s="132" t="s">
        <v>13</v>
      </c>
      <c r="B14" s="1" t="n">
        <v>453</v>
      </c>
      <c r="C14" s="1" t="s">
        <v>70</v>
      </c>
      <c r="D14" s="1" t="s">
        <v>70</v>
      </c>
      <c r="E14" s="1" t="n">
        <v>442</v>
      </c>
      <c r="F14" s="1" t="n">
        <v>4</v>
      </c>
      <c r="G14" s="1" t="s">
        <v>70</v>
      </c>
      <c r="H14" s="29" t="n">
        <v>7</v>
      </c>
      <c r="I14" s="1" t="n">
        <v>58</v>
      </c>
      <c r="J14" s="1" t="n">
        <v>58</v>
      </c>
      <c r="K14" s="1" t="s">
        <v>70</v>
      </c>
      <c r="L14" s="29" t="s">
        <v>70</v>
      </c>
    </row>
    <row r="15" customFormat="false" ht="15" hidden="false" customHeight="false" outlineLevel="0" collapsed="false">
      <c r="A15" s="132" t="s">
        <v>14</v>
      </c>
      <c r="B15" s="1" t="n">
        <v>395</v>
      </c>
      <c r="C15" s="1" t="s">
        <v>70</v>
      </c>
      <c r="D15" s="1" t="s">
        <v>70</v>
      </c>
      <c r="E15" s="1" t="n">
        <v>378</v>
      </c>
      <c r="F15" s="1" t="n">
        <v>15</v>
      </c>
      <c r="G15" s="1" t="n">
        <v>1</v>
      </c>
      <c r="H15" s="29" t="n">
        <v>1</v>
      </c>
      <c r="I15" s="1" t="n">
        <v>7</v>
      </c>
      <c r="J15" s="1" t="n">
        <v>7</v>
      </c>
      <c r="K15" s="1" t="s">
        <v>70</v>
      </c>
      <c r="L15" s="29" t="s">
        <v>70</v>
      </c>
    </row>
    <row r="16" customFormat="false" ht="15" hidden="false" customHeight="false" outlineLevel="0" collapsed="false">
      <c r="A16" s="132" t="s">
        <v>15</v>
      </c>
      <c r="B16" s="1" t="n">
        <v>904</v>
      </c>
      <c r="C16" s="1" t="s">
        <v>70</v>
      </c>
      <c r="D16" s="1" t="s">
        <v>70</v>
      </c>
      <c r="E16" s="1" t="n">
        <v>792</v>
      </c>
      <c r="F16" s="1" t="n">
        <v>48</v>
      </c>
      <c r="G16" s="1" t="s">
        <v>70</v>
      </c>
      <c r="H16" s="29" t="n">
        <v>64</v>
      </c>
      <c r="I16" s="1" t="n">
        <v>7</v>
      </c>
      <c r="J16" s="1" t="n">
        <v>7</v>
      </c>
      <c r="K16" s="1" t="s">
        <v>70</v>
      </c>
      <c r="L16" s="29" t="s">
        <v>70</v>
      </c>
    </row>
    <row r="17" customFormat="false" ht="15" hidden="false" customHeight="false" outlineLevel="0" collapsed="false">
      <c r="A17" s="132" t="s">
        <v>16</v>
      </c>
      <c r="B17" s="1" t="n">
        <v>573</v>
      </c>
      <c r="C17" s="1" t="s">
        <v>70</v>
      </c>
      <c r="D17" s="1" t="n">
        <v>3</v>
      </c>
      <c r="E17" s="1" t="n">
        <v>498</v>
      </c>
      <c r="F17" s="1" t="n">
        <v>48</v>
      </c>
      <c r="G17" s="1" t="n">
        <v>3</v>
      </c>
      <c r="H17" s="29" t="n">
        <v>21</v>
      </c>
      <c r="I17" s="1" t="n">
        <v>196</v>
      </c>
      <c r="J17" s="1" t="n">
        <v>193</v>
      </c>
      <c r="K17" s="1" t="s">
        <v>70</v>
      </c>
      <c r="L17" s="29" t="n">
        <v>3</v>
      </c>
    </row>
    <row r="18" customFormat="false" ht="15" hidden="false" customHeight="false" outlineLevel="0" collapsed="false">
      <c r="A18" s="132" t="s">
        <v>17</v>
      </c>
      <c r="B18" s="1" t="n">
        <v>1038</v>
      </c>
      <c r="C18" s="1" t="s">
        <v>70</v>
      </c>
      <c r="D18" s="1" t="s">
        <v>70</v>
      </c>
      <c r="E18" s="1" t="n">
        <v>691</v>
      </c>
      <c r="F18" s="1" t="n">
        <v>99</v>
      </c>
      <c r="G18" s="1" t="n">
        <v>70</v>
      </c>
      <c r="H18" s="29" t="n">
        <v>178</v>
      </c>
      <c r="I18" s="1" t="n">
        <v>38</v>
      </c>
      <c r="J18" s="1" t="n">
        <v>38</v>
      </c>
      <c r="K18" s="1" t="s">
        <v>70</v>
      </c>
      <c r="L18" s="29" t="s">
        <v>70</v>
      </c>
    </row>
    <row r="19" customFormat="false" ht="15" hidden="false" customHeight="false" outlineLevel="0" collapsed="false">
      <c r="A19" s="132" t="s">
        <v>18</v>
      </c>
      <c r="B19" s="1" t="n">
        <v>1662</v>
      </c>
      <c r="C19" s="1" t="n">
        <v>2</v>
      </c>
      <c r="D19" s="1" t="s">
        <v>70</v>
      </c>
      <c r="E19" s="1" t="n">
        <v>1509</v>
      </c>
      <c r="F19" s="1" t="n">
        <v>42</v>
      </c>
      <c r="G19" s="1" t="n">
        <v>13</v>
      </c>
      <c r="H19" s="29" t="n">
        <v>96</v>
      </c>
      <c r="I19" s="1" t="n">
        <v>28</v>
      </c>
      <c r="J19" s="1" t="n">
        <v>26</v>
      </c>
      <c r="K19" s="1" t="n">
        <v>2</v>
      </c>
      <c r="L19" s="29" t="s">
        <v>70</v>
      </c>
    </row>
    <row r="20" customFormat="false" ht="15" hidden="false" customHeight="false" outlineLevel="0" collapsed="false">
      <c r="A20" s="132" t="s">
        <v>19</v>
      </c>
      <c r="B20" s="1" t="n">
        <v>1659</v>
      </c>
      <c r="C20" s="1" t="s">
        <v>70</v>
      </c>
      <c r="D20" s="1" t="s">
        <v>70</v>
      </c>
      <c r="E20" s="1" t="n">
        <v>1519</v>
      </c>
      <c r="F20" s="1" t="n">
        <v>37</v>
      </c>
      <c r="G20" s="1" t="n">
        <v>4</v>
      </c>
      <c r="H20" s="29" t="n">
        <v>99</v>
      </c>
      <c r="I20" s="1" t="n">
        <v>27</v>
      </c>
      <c r="J20" s="1" t="n">
        <v>27</v>
      </c>
      <c r="K20" s="1" t="s">
        <v>70</v>
      </c>
      <c r="L20" s="29" t="s">
        <v>70</v>
      </c>
    </row>
    <row r="21" customFormat="false" ht="15" hidden="false" customHeight="false" outlineLevel="0" collapsed="false">
      <c r="A21" s="132" t="s">
        <v>20</v>
      </c>
      <c r="B21" s="1" t="n">
        <v>1280</v>
      </c>
      <c r="C21" s="1" t="n">
        <v>3</v>
      </c>
      <c r="D21" s="1" t="s">
        <v>70</v>
      </c>
      <c r="E21" s="1" t="n">
        <v>1123</v>
      </c>
      <c r="F21" s="1" t="n">
        <v>33</v>
      </c>
      <c r="G21" s="1" t="n">
        <v>1</v>
      </c>
      <c r="H21" s="29" t="n">
        <v>120</v>
      </c>
      <c r="I21" s="1" t="n">
        <v>4</v>
      </c>
      <c r="J21" s="1" t="n">
        <v>4</v>
      </c>
      <c r="K21" s="1" t="s">
        <v>70</v>
      </c>
      <c r="L21" s="29" t="s">
        <v>70</v>
      </c>
    </row>
    <row r="22" customFormat="false" ht="15" hidden="false" customHeight="false" outlineLevel="0" collapsed="false">
      <c r="A22" s="132" t="s">
        <v>21</v>
      </c>
      <c r="B22" s="1" t="n">
        <v>3200</v>
      </c>
      <c r="C22" s="1" t="n">
        <v>1</v>
      </c>
      <c r="D22" s="1" t="n">
        <v>1</v>
      </c>
      <c r="E22" s="1" t="n">
        <v>2889</v>
      </c>
      <c r="F22" s="1" t="n">
        <v>123</v>
      </c>
      <c r="G22" s="1" t="n">
        <v>5</v>
      </c>
      <c r="H22" s="29" t="n">
        <v>181</v>
      </c>
      <c r="I22" s="1" t="n">
        <v>20</v>
      </c>
      <c r="J22" s="1" t="n">
        <v>20</v>
      </c>
      <c r="K22" s="1" t="s">
        <v>70</v>
      </c>
      <c r="L22" s="29" t="s">
        <v>70</v>
      </c>
    </row>
    <row r="23" customFormat="false" ht="15" hidden="false" customHeight="false" outlineLevel="0" collapsed="false">
      <c r="A23" s="132" t="s">
        <v>22</v>
      </c>
      <c r="B23" s="1" t="n">
        <v>1752</v>
      </c>
      <c r="C23" s="1" t="n">
        <v>10</v>
      </c>
      <c r="D23" s="1" t="s">
        <v>70</v>
      </c>
      <c r="E23" s="1" t="n">
        <v>1626</v>
      </c>
      <c r="F23" s="1" t="n">
        <v>49</v>
      </c>
      <c r="G23" s="1" t="n">
        <v>10</v>
      </c>
      <c r="H23" s="29" t="n">
        <v>57</v>
      </c>
      <c r="I23" s="1" t="n">
        <v>298</v>
      </c>
      <c r="J23" s="1" t="n">
        <v>297</v>
      </c>
      <c r="K23" s="1" t="n">
        <v>1</v>
      </c>
      <c r="L23" s="29" t="s">
        <v>70</v>
      </c>
    </row>
    <row r="24" customFormat="false" ht="15" hidden="false" customHeight="false" outlineLevel="0" collapsed="false">
      <c r="A24" s="132" t="s">
        <v>23</v>
      </c>
      <c r="B24" s="1" t="n">
        <v>795</v>
      </c>
      <c r="C24" s="1" t="s">
        <v>70</v>
      </c>
      <c r="D24" s="1" t="s">
        <v>70</v>
      </c>
      <c r="E24" s="1" t="n">
        <v>740</v>
      </c>
      <c r="F24" s="1" t="n">
        <v>32</v>
      </c>
      <c r="G24" s="1" t="s">
        <v>70</v>
      </c>
      <c r="H24" s="29" t="n">
        <v>23</v>
      </c>
      <c r="I24" s="1" t="n">
        <v>50</v>
      </c>
      <c r="J24" s="1" t="n">
        <v>50</v>
      </c>
      <c r="K24" s="1" t="s">
        <v>70</v>
      </c>
      <c r="L24" s="29" t="s">
        <v>70</v>
      </c>
    </row>
    <row r="25" customFormat="false" ht="15" hidden="false" customHeight="false" outlineLevel="0" collapsed="false">
      <c r="A25" s="132" t="s">
        <v>24</v>
      </c>
      <c r="B25" s="1" t="n">
        <v>970</v>
      </c>
      <c r="C25" s="1" t="n">
        <v>1</v>
      </c>
      <c r="D25" s="1" t="n">
        <v>2</v>
      </c>
      <c r="E25" s="1" t="n">
        <v>877</v>
      </c>
      <c r="F25" s="1" t="n">
        <v>42</v>
      </c>
      <c r="G25" s="1" t="n">
        <v>5</v>
      </c>
      <c r="H25" s="29" t="n">
        <v>43</v>
      </c>
      <c r="I25" s="1" t="n">
        <v>44</v>
      </c>
      <c r="J25" s="1" t="n">
        <v>31</v>
      </c>
      <c r="K25" s="1" t="n">
        <v>13</v>
      </c>
      <c r="L25" s="29" t="s">
        <v>70</v>
      </c>
    </row>
    <row r="26" customFormat="false" ht="15" hidden="false" customHeight="false" outlineLevel="0" collapsed="false">
      <c r="A26" s="132" t="s">
        <v>25</v>
      </c>
      <c r="B26" s="1" t="n">
        <v>1155</v>
      </c>
      <c r="C26" s="1" t="n">
        <v>1</v>
      </c>
      <c r="D26" s="1" t="s">
        <v>70</v>
      </c>
      <c r="E26" s="1" t="n">
        <v>1099</v>
      </c>
      <c r="F26" s="1" t="n">
        <v>12</v>
      </c>
      <c r="G26" s="1" t="s">
        <v>70</v>
      </c>
      <c r="H26" s="29" t="n">
        <v>43</v>
      </c>
      <c r="I26" s="1" t="n">
        <v>39</v>
      </c>
      <c r="J26" s="1" t="n">
        <v>39</v>
      </c>
      <c r="K26" s="1" t="s">
        <v>70</v>
      </c>
      <c r="L26" s="29" t="s">
        <v>70</v>
      </c>
    </row>
    <row r="27" customFormat="false" ht="15" hidden="false" customHeight="false" outlineLevel="0" collapsed="false">
      <c r="A27" s="132" t="s">
        <v>26</v>
      </c>
      <c r="B27" s="1" t="n">
        <v>548</v>
      </c>
      <c r="C27" s="1" t="s">
        <v>70</v>
      </c>
      <c r="D27" s="1" t="s">
        <v>70</v>
      </c>
      <c r="E27" s="1" t="n">
        <v>531</v>
      </c>
      <c r="F27" s="1" t="n">
        <v>3</v>
      </c>
      <c r="G27" s="1" t="s">
        <v>70</v>
      </c>
      <c r="H27" s="29" t="n">
        <v>14</v>
      </c>
      <c r="I27" s="1" t="n">
        <v>74</v>
      </c>
      <c r="J27" s="1" t="n">
        <v>73</v>
      </c>
      <c r="K27" s="1" t="s">
        <v>70</v>
      </c>
      <c r="L27" s="29" t="n">
        <v>1</v>
      </c>
    </row>
    <row r="28" customFormat="false" ht="15" hidden="false" customHeight="false" outlineLevel="0" collapsed="false">
      <c r="A28" s="132" t="s">
        <v>27</v>
      </c>
      <c r="B28" s="1" t="n">
        <v>1726</v>
      </c>
      <c r="C28" s="1" t="s">
        <v>70</v>
      </c>
      <c r="D28" s="1" t="s">
        <v>70</v>
      </c>
      <c r="E28" s="1" t="n">
        <v>1443</v>
      </c>
      <c r="F28" s="1" t="n">
        <v>79</v>
      </c>
      <c r="G28" s="1" t="s">
        <v>70</v>
      </c>
      <c r="H28" s="29" t="n">
        <v>204</v>
      </c>
      <c r="I28" s="1" t="n">
        <v>39</v>
      </c>
      <c r="J28" s="1" t="n">
        <v>39</v>
      </c>
      <c r="K28" s="1" t="s">
        <v>70</v>
      </c>
      <c r="L28" s="29" t="s">
        <v>70</v>
      </c>
    </row>
    <row r="29" customFormat="false" ht="15" hidden="false" customHeight="false" outlineLevel="0" collapsed="false">
      <c r="A29" s="132" t="s">
        <v>28</v>
      </c>
      <c r="B29" s="1" t="n">
        <v>986</v>
      </c>
      <c r="C29" s="1" t="s">
        <v>70</v>
      </c>
      <c r="D29" s="1" t="s">
        <v>70</v>
      </c>
      <c r="E29" s="1" t="n">
        <v>904</v>
      </c>
      <c r="F29" s="1" t="n">
        <v>10</v>
      </c>
      <c r="G29" s="1" t="n">
        <v>21</v>
      </c>
      <c r="H29" s="29" t="n">
        <v>51</v>
      </c>
      <c r="I29" s="1" t="n">
        <v>7</v>
      </c>
      <c r="J29" s="1" t="n">
        <v>7</v>
      </c>
      <c r="K29" s="1" t="s">
        <v>70</v>
      </c>
      <c r="L29" s="29" t="s">
        <v>70</v>
      </c>
    </row>
    <row r="30" customFormat="false" ht="15" hidden="false" customHeight="false" outlineLevel="0" collapsed="false">
      <c r="A30" s="132" t="s">
        <v>29</v>
      </c>
      <c r="B30" s="1" t="n">
        <v>1916</v>
      </c>
      <c r="C30" s="1" t="n">
        <v>1</v>
      </c>
      <c r="D30" s="1" t="n">
        <v>6</v>
      </c>
      <c r="E30" s="1" t="n">
        <v>1847</v>
      </c>
      <c r="F30" s="1" t="n">
        <v>7</v>
      </c>
      <c r="G30" s="1" t="n">
        <v>9</v>
      </c>
      <c r="H30" s="29" t="n">
        <v>46</v>
      </c>
      <c r="I30" s="1" t="n">
        <v>205</v>
      </c>
      <c r="J30" s="1" t="n">
        <v>168</v>
      </c>
      <c r="K30" s="1" t="n">
        <v>37</v>
      </c>
      <c r="L30" s="29" t="s">
        <v>70</v>
      </c>
    </row>
    <row r="31" customFormat="false" ht="15" hidden="false" customHeight="false" outlineLevel="0" collapsed="false">
      <c r="A31" s="132" t="s">
        <v>30</v>
      </c>
      <c r="B31" s="1" t="n">
        <v>864</v>
      </c>
      <c r="C31" s="1" t="s">
        <v>70</v>
      </c>
      <c r="D31" s="1" t="s">
        <v>70</v>
      </c>
      <c r="E31" s="1" t="n">
        <v>833</v>
      </c>
      <c r="F31" s="1" t="n">
        <v>7</v>
      </c>
      <c r="G31" s="1" t="n">
        <v>1</v>
      </c>
      <c r="H31" s="29" t="n">
        <v>23</v>
      </c>
      <c r="I31" s="1" t="n">
        <v>6</v>
      </c>
      <c r="J31" s="1" t="n">
        <v>6</v>
      </c>
      <c r="K31" s="1" t="s">
        <v>70</v>
      </c>
      <c r="L31" s="29" t="s">
        <v>70</v>
      </c>
    </row>
    <row r="32" customFormat="false" ht="15" hidden="false" customHeight="false" outlineLevel="0" collapsed="false">
      <c r="A32" s="132" t="s">
        <v>31</v>
      </c>
      <c r="B32" s="1" t="n">
        <v>1907</v>
      </c>
      <c r="C32" s="1" t="n">
        <v>1</v>
      </c>
      <c r="D32" s="1" t="s">
        <v>70</v>
      </c>
      <c r="E32" s="1" t="n">
        <v>1738</v>
      </c>
      <c r="F32" s="1" t="n">
        <v>38</v>
      </c>
      <c r="G32" s="1" t="n">
        <v>12</v>
      </c>
      <c r="H32" s="29" t="n">
        <v>118</v>
      </c>
      <c r="I32" s="1" t="n">
        <v>3</v>
      </c>
      <c r="J32" s="1" t="n">
        <v>3</v>
      </c>
      <c r="K32" s="1" t="s">
        <v>70</v>
      </c>
      <c r="L32" s="29" t="s">
        <v>70</v>
      </c>
    </row>
    <row r="33" customFormat="false" ht="15" hidden="false" customHeight="false" outlineLevel="0" collapsed="false">
      <c r="A33" s="132" t="s">
        <v>32</v>
      </c>
      <c r="B33" s="1" t="n">
        <v>760</v>
      </c>
      <c r="C33" s="1" t="s">
        <v>70</v>
      </c>
      <c r="D33" s="1" t="s">
        <v>70</v>
      </c>
      <c r="E33" s="1" t="n">
        <v>717</v>
      </c>
      <c r="F33" s="1" t="n">
        <v>25</v>
      </c>
      <c r="G33" s="1" t="s">
        <v>70</v>
      </c>
      <c r="H33" s="29" t="n">
        <v>18</v>
      </c>
      <c r="I33" s="1" t="n">
        <v>33</v>
      </c>
      <c r="J33" s="1" t="n">
        <v>33</v>
      </c>
      <c r="K33" s="1" t="s">
        <v>70</v>
      </c>
      <c r="L33" s="29" t="s">
        <v>70</v>
      </c>
    </row>
    <row r="34" customFormat="false" ht="15" hidden="false" customHeight="false" outlineLevel="0" collapsed="false">
      <c r="A34" s="132" t="s">
        <v>33</v>
      </c>
      <c r="B34" s="1" t="n">
        <v>2611</v>
      </c>
      <c r="C34" s="1" t="s">
        <v>70</v>
      </c>
      <c r="D34" s="1" t="s">
        <v>70</v>
      </c>
      <c r="E34" s="1" t="n">
        <v>2389</v>
      </c>
      <c r="F34" s="1" t="n">
        <v>85</v>
      </c>
      <c r="G34" s="1" t="n">
        <v>28</v>
      </c>
      <c r="H34" s="29" t="n">
        <v>109</v>
      </c>
      <c r="I34" s="1" t="n">
        <v>145</v>
      </c>
      <c r="J34" s="1" t="n">
        <v>92</v>
      </c>
      <c r="K34" s="1" t="n">
        <v>3</v>
      </c>
      <c r="L34" s="29" t="n">
        <v>50</v>
      </c>
    </row>
    <row r="35" customFormat="false" ht="15" hidden="false" customHeight="false" outlineLevel="0" collapsed="false">
      <c r="A35" s="132" t="s">
        <v>34</v>
      </c>
      <c r="B35" s="1" t="n">
        <v>1419</v>
      </c>
      <c r="C35" s="1" t="n">
        <v>2</v>
      </c>
      <c r="D35" s="1" t="s">
        <v>70</v>
      </c>
      <c r="E35" s="1" t="n">
        <v>1332</v>
      </c>
      <c r="F35" s="1" t="n">
        <v>45</v>
      </c>
      <c r="G35" s="1" t="n">
        <v>7</v>
      </c>
      <c r="H35" s="29" t="n">
        <v>33</v>
      </c>
      <c r="I35" s="1" t="n">
        <v>3</v>
      </c>
      <c r="J35" s="1" t="n">
        <v>3</v>
      </c>
      <c r="K35" s="1" t="s">
        <v>70</v>
      </c>
      <c r="L35" s="29" t="s">
        <v>70</v>
      </c>
    </row>
    <row r="36" customFormat="false" ht="15" hidden="false" customHeight="false" outlineLevel="0" collapsed="false">
      <c r="A36" s="132" t="s">
        <v>35</v>
      </c>
      <c r="B36" s="1" t="n">
        <v>496</v>
      </c>
      <c r="C36" s="1" t="s">
        <v>70</v>
      </c>
      <c r="D36" s="1" t="s">
        <v>70</v>
      </c>
      <c r="E36" s="1" t="n">
        <v>462</v>
      </c>
      <c r="F36" s="1" t="n">
        <v>26</v>
      </c>
      <c r="G36" s="1" t="s">
        <v>70</v>
      </c>
      <c r="H36" s="29" t="n">
        <v>8</v>
      </c>
      <c r="I36" s="1" t="n">
        <v>16</v>
      </c>
      <c r="J36" s="1" t="n">
        <v>14</v>
      </c>
      <c r="K36" s="1" t="n">
        <v>2</v>
      </c>
      <c r="L36" s="29" t="s">
        <v>70</v>
      </c>
    </row>
    <row r="37" customFormat="false" ht="15" hidden="false" customHeight="false" outlineLevel="0" collapsed="false">
      <c r="A37" s="132" t="s">
        <v>36</v>
      </c>
      <c r="B37" s="1" t="n">
        <v>900</v>
      </c>
      <c r="C37" s="1" t="s">
        <v>70</v>
      </c>
      <c r="D37" s="1" t="s">
        <v>70</v>
      </c>
      <c r="E37" s="1" t="n">
        <v>803</v>
      </c>
      <c r="F37" s="1" t="n">
        <v>50</v>
      </c>
      <c r="G37" s="1" t="n">
        <v>2</v>
      </c>
      <c r="H37" s="29" t="n">
        <v>45</v>
      </c>
      <c r="I37" s="1" t="n">
        <v>26</v>
      </c>
      <c r="J37" s="1" t="n">
        <v>26</v>
      </c>
      <c r="K37" s="1" t="s">
        <v>70</v>
      </c>
      <c r="L37" s="29" t="s">
        <v>70</v>
      </c>
    </row>
    <row r="38" customFormat="false" ht="15" hidden="false" customHeight="false" outlineLevel="0" collapsed="false">
      <c r="A38" s="132" t="s">
        <v>37</v>
      </c>
      <c r="B38" s="1" t="n">
        <v>1654</v>
      </c>
      <c r="C38" s="1" t="n">
        <v>7</v>
      </c>
      <c r="D38" s="1" t="n">
        <v>2</v>
      </c>
      <c r="E38" s="1" t="n">
        <v>1561</v>
      </c>
      <c r="F38" s="1" t="n">
        <v>21</v>
      </c>
      <c r="G38" s="1" t="n">
        <v>4</v>
      </c>
      <c r="H38" s="29" t="n">
        <v>59</v>
      </c>
      <c r="I38" s="1" t="n">
        <v>8</v>
      </c>
      <c r="J38" s="1" t="n">
        <v>5</v>
      </c>
      <c r="K38" s="1" t="n">
        <v>3</v>
      </c>
      <c r="L38" s="29" t="s">
        <v>70</v>
      </c>
    </row>
    <row r="39" customFormat="false" ht="15" hidden="false" customHeight="false" outlineLevel="0" collapsed="false">
      <c r="A39" s="132" t="s">
        <v>38</v>
      </c>
      <c r="B39" s="1" t="n">
        <v>975</v>
      </c>
      <c r="C39" s="1" t="n">
        <v>6</v>
      </c>
      <c r="D39" s="1" t="s">
        <v>70</v>
      </c>
      <c r="E39" s="1" t="n">
        <v>814</v>
      </c>
      <c r="F39" s="1" t="n">
        <v>87</v>
      </c>
      <c r="G39" s="1" t="n">
        <v>3</v>
      </c>
      <c r="H39" s="29" t="n">
        <v>65</v>
      </c>
      <c r="I39" s="1" t="n">
        <v>13</v>
      </c>
      <c r="J39" s="1" t="s">
        <v>70</v>
      </c>
      <c r="K39" s="1" t="n">
        <v>13</v>
      </c>
      <c r="L39" s="29" t="s">
        <v>70</v>
      </c>
    </row>
    <row r="40" customFormat="false" ht="15" hidden="false" customHeight="false" outlineLevel="0" collapsed="false">
      <c r="A40" s="132" t="s">
        <v>39</v>
      </c>
      <c r="B40" s="1" t="n">
        <v>2347</v>
      </c>
      <c r="C40" s="1" t="s">
        <v>70</v>
      </c>
      <c r="D40" s="1" t="s">
        <v>70</v>
      </c>
      <c r="E40" s="1" t="n">
        <v>2137</v>
      </c>
      <c r="F40" s="1" t="n">
        <v>52</v>
      </c>
      <c r="G40" s="1" t="n">
        <v>23</v>
      </c>
      <c r="H40" s="29" t="n">
        <v>135</v>
      </c>
      <c r="I40" s="1" t="n">
        <v>1</v>
      </c>
      <c r="J40" s="1" t="n">
        <v>1</v>
      </c>
      <c r="K40" s="1" t="s">
        <v>70</v>
      </c>
      <c r="L40" s="29" t="s">
        <v>70</v>
      </c>
    </row>
    <row r="41" customFormat="false" ht="15" hidden="false" customHeight="false" outlineLevel="0" collapsed="false">
      <c r="A41" s="132" t="s">
        <v>40</v>
      </c>
      <c r="B41" s="1" t="n">
        <v>374</v>
      </c>
      <c r="C41" s="1" t="n">
        <v>3</v>
      </c>
      <c r="D41" s="1" t="n">
        <v>1</v>
      </c>
      <c r="E41" s="1" t="n">
        <v>153</v>
      </c>
      <c r="F41" s="1" t="n">
        <v>12</v>
      </c>
      <c r="G41" s="1" t="s">
        <v>70</v>
      </c>
      <c r="H41" s="29" t="n">
        <v>205</v>
      </c>
      <c r="I41" s="1" t="n">
        <v>57</v>
      </c>
      <c r="J41" s="1" t="n">
        <v>57</v>
      </c>
      <c r="K41" s="1" t="s">
        <v>70</v>
      </c>
      <c r="L41" s="29" t="s">
        <v>70</v>
      </c>
    </row>
    <row r="42" customFormat="false" ht="15" hidden="false" customHeight="false" outlineLevel="0" collapsed="false">
      <c r="A42" s="132" t="s">
        <v>41</v>
      </c>
      <c r="B42" s="1" t="n">
        <v>642</v>
      </c>
      <c r="C42" s="1" t="s">
        <v>70</v>
      </c>
      <c r="D42" s="1" t="s">
        <v>70</v>
      </c>
      <c r="E42" s="1" t="n">
        <v>622</v>
      </c>
      <c r="F42" s="1" t="n">
        <v>9</v>
      </c>
      <c r="G42" s="1" t="n">
        <v>3</v>
      </c>
      <c r="H42" s="29" t="n">
        <v>8</v>
      </c>
      <c r="I42" s="1" t="s">
        <v>70</v>
      </c>
      <c r="J42" s="1" t="s">
        <v>70</v>
      </c>
      <c r="K42" s="1" t="s">
        <v>70</v>
      </c>
      <c r="L42" s="29" t="s">
        <v>70</v>
      </c>
    </row>
    <row r="43" customFormat="false" ht="15" hidden="false" customHeight="false" outlineLevel="0" collapsed="false">
      <c r="A43" s="132" t="s">
        <v>42</v>
      </c>
      <c r="B43" s="1" t="n">
        <v>1443</v>
      </c>
      <c r="C43" s="1" t="n">
        <v>1</v>
      </c>
      <c r="D43" s="1" t="n">
        <v>1</v>
      </c>
      <c r="E43" s="1" t="n">
        <v>1402</v>
      </c>
      <c r="F43" s="1" t="n">
        <v>1</v>
      </c>
      <c r="G43" s="1" t="s">
        <v>70</v>
      </c>
      <c r="H43" s="29" t="n">
        <v>38</v>
      </c>
      <c r="I43" s="1" t="n">
        <v>61</v>
      </c>
      <c r="J43" s="1" t="n">
        <v>59</v>
      </c>
      <c r="K43" s="1" t="n">
        <v>1</v>
      </c>
      <c r="L43" s="29" t="n">
        <v>1</v>
      </c>
    </row>
    <row r="44" customFormat="false" ht="15" hidden="false" customHeight="false" outlineLevel="0" collapsed="false">
      <c r="A44" s="132" t="s">
        <v>43</v>
      </c>
      <c r="B44" s="1" t="n">
        <v>915</v>
      </c>
      <c r="C44" s="1" t="n">
        <v>2</v>
      </c>
      <c r="D44" s="1" t="s">
        <v>70</v>
      </c>
      <c r="E44" s="1" t="n">
        <v>874</v>
      </c>
      <c r="F44" s="1" t="n">
        <v>17</v>
      </c>
      <c r="G44" s="1" t="n">
        <v>2</v>
      </c>
      <c r="H44" s="29" t="n">
        <v>20</v>
      </c>
      <c r="I44" s="1" t="n">
        <v>24</v>
      </c>
      <c r="J44" s="1" t="n">
        <v>19</v>
      </c>
      <c r="K44" s="1" t="n">
        <v>5</v>
      </c>
      <c r="L44" s="29" t="s">
        <v>70</v>
      </c>
    </row>
    <row r="45" customFormat="false" ht="15" hidden="false" customHeight="false" outlineLevel="0" collapsed="false">
      <c r="A45" s="132" t="s">
        <v>44</v>
      </c>
      <c r="B45" s="1" t="n">
        <v>1071</v>
      </c>
      <c r="C45" s="1" t="s">
        <v>70</v>
      </c>
      <c r="D45" s="1" t="s">
        <v>70</v>
      </c>
      <c r="E45" s="1" t="n">
        <v>999</v>
      </c>
      <c r="F45" s="1" t="n">
        <v>62</v>
      </c>
      <c r="G45" s="1" t="s">
        <v>70</v>
      </c>
      <c r="H45" s="29" t="n">
        <v>10</v>
      </c>
      <c r="I45" s="1" t="s">
        <v>70</v>
      </c>
      <c r="J45" s="1" t="s">
        <v>70</v>
      </c>
      <c r="K45" s="1" t="s">
        <v>70</v>
      </c>
      <c r="L45" s="29" t="s">
        <v>70</v>
      </c>
    </row>
    <row r="46" customFormat="false" ht="15" hidden="false" customHeight="false" outlineLevel="0" collapsed="false">
      <c r="A46" s="132" t="s">
        <v>45</v>
      </c>
      <c r="B46" s="1" t="n">
        <v>919</v>
      </c>
      <c r="C46" s="1" t="n">
        <v>1</v>
      </c>
      <c r="D46" s="1" t="n">
        <v>1</v>
      </c>
      <c r="E46" s="1" t="n">
        <v>892</v>
      </c>
      <c r="F46" s="1" t="n">
        <v>12</v>
      </c>
      <c r="G46" s="1" t="n">
        <v>1</v>
      </c>
      <c r="H46" s="29" t="n">
        <v>12</v>
      </c>
      <c r="I46" s="1" t="n">
        <v>6</v>
      </c>
      <c r="J46" s="1" t="n">
        <v>4</v>
      </c>
      <c r="K46" s="1" t="n">
        <v>2</v>
      </c>
      <c r="L46" s="29" t="s">
        <v>70</v>
      </c>
    </row>
    <row r="47" customFormat="false" ht="15" hidden="false" customHeight="false" outlineLevel="0" collapsed="false">
      <c r="A47" s="132" t="s">
        <v>46</v>
      </c>
      <c r="B47" s="1" t="n">
        <v>1440</v>
      </c>
      <c r="C47" s="1" t="n">
        <v>1</v>
      </c>
      <c r="D47" s="1" t="n">
        <v>1</v>
      </c>
      <c r="E47" s="1" t="n">
        <v>1267</v>
      </c>
      <c r="F47" s="1" t="n">
        <v>75</v>
      </c>
      <c r="G47" s="1" t="n">
        <v>11</v>
      </c>
      <c r="H47" s="29" t="n">
        <v>85</v>
      </c>
      <c r="I47" s="1" t="n">
        <v>24</v>
      </c>
      <c r="J47" s="1" t="n">
        <v>21</v>
      </c>
      <c r="K47" s="1" t="n">
        <v>3</v>
      </c>
      <c r="L47" s="29" t="s">
        <v>70</v>
      </c>
    </row>
    <row r="48" customFormat="false" ht="15" hidden="false" customHeight="false" outlineLevel="0" collapsed="false">
      <c r="A48" s="132" t="s">
        <v>47</v>
      </c>
      <c r="B48" s="1" t="n">
        <v>1551</v>
      </c>
      <c r="C48" s="1" t="s">
        <v>70</v>
      </c>
      <c r="D48" s="1" t="n">
        <v>1</v>
      </c>
      <c r="E48" s="1" t="n">
        <v>1490</v>
      </c>
      <c r="F48" s="1" t="n">
        <v>8</v>
      </c>
      <c r="G48" s="1" t="n">
        <v>2</v>
      </c>
      <c r="H48" s="29" t="n">
        <v>50</v>
      </c>
      <c r="I48" s="1" t="n">
        <v>13</v>
      </c>
      <c r="J48" s="1" t="n">
        <v>13</v>
      </c>
      <c r="K48" s="1" t="s">
        <v>70</v>
      </c>
      <c r="L48" s="29" t="s">
        <v>70</v>
      </c>
    </row>
    <row r="49" customFormat="false" ht="15" hidden="false" customHeight="false" outlineLevel="0" collapsed="false">
      <c r="A49" s="132" t="s">
        <v>48</v>
      </c>
      <c r="B49" s="1" t="n">
        <v>715</v>
      </c>
      <c r="C49" s="1" t="n">
        <v>4</v>
      </c>
      <c r="D49" s="1" t="n">
        <v>1</v>
      </c>
      <c r="E49" s="1" t="n">
        <v>642</v>
      </c>
      <c r="F49" s="1" t="n">
        <v>13</v>
      </c>
      <c r="G49" s="1" t="s">
        <v>70</v>
      </c>
      <c r="H49" s="29" t="n">
        <v>55</v>
      </c>
      <c r="I49" s="1" t="n">
        <v>12</v>
      </c>
      <c r="J49" s="1" t="n">
        <v>12</v>
      </c>
      <c r="K49" s="1" t="s">
        <v>70</v>
      </c>
      <c r="L49" s="29" t="s">
        <v>70</v>
      </c>
    </row>
    <row r="50" customFormat="false" ht="15" hidden="false" customHeight="false" outlineLevel="0" collapsed="false">
      <c r="A50" s="132" t="s">
        <v>49</v>
      </c>
      <c r="B50" s="1" t="n">
        <v>1445</v>
      </c>
      <c r="C50" s="1" t="n">
        <v>3</v>
      </c>
      <c r="D50" s="1" t="s">
        <v>70</v>
      </c>
      <c r="E50" s="1" t="n">
        <v>1394</v>
      </c>
      <c r="F50" s="1" t="n">
        <v>16</v>
      </c>
      <c r="G50" s="1" t="s">
        <v>70</v>
      </c>
      <c r="H50" s="29" t="n">
        <v>32</v>
      </c>
      <c r="I50" s="1" t="n">
        <v>103</v>
      </c>
      <c r="J50" s="1" t="n">
        <v>101</v>
      </c>
      <c r="K50" s="1" t="n">
        <v>2</v>
      </c>
      <c r="L50" s="29" t="s">
        <v>70</v>
      </c>
    </row>
    <row r="51" customFormat="false" ht="15" hidden="false" customHeight="false" outlineLevel="0" collapsed="false">
      <c r="A51" s="132" t="s">
        <v>50</v>
      </c>
      <c r="B51" s="1" t="n">
        <v>803</v>
      </c>
      <c r="C51" s="1" t="n">
        <v>1</v>
      </c>
      <c r="D51" s="1" t="s">
        <v>70</v>
      </c>
      <c r="E51" s="1" t="n">
        <v>748</v>
      </c>
      <c r="F51" s="1" t="n">
        <v>14</v>
      </c>
      <c r="G51" s="1" t="n">
        <v>4</v>
      </c>
      <c r="H51" s="29" t="n">
        <v>36</v>
      </c>
      <c r="I51" s="1" t="n">
        <v>524</v>
      </c>
      <c r="J51" s="1" t="n">
        <v>524</v>
      </c>
      <c r="K51" s="1" t="s">
        <v>70</v>
      </c>
      <c r="L51" s="29" t="s">
        <v>70</v>
      </c>
    </row>
    <row r="52" customFormat="false" ht="15" hidden="false" customHeight="false" outlineLevel="0" collapsed="false">
      <c r="A52" s="132" t="s">
        <v>51</v>
      </c>
      <c r="B52" s="1" t="n">
        <v>1894</v>
      </c>
      <c r="C52" s="1" t="n">
        <v>2</v>
      </c>
      <c r="D52" s="1" t="s">
        <v>70</v>
      </c>
      <c r="E52" s="1" t="n">
        <v>1740</v>
      </c>
      <c r="F52" s="1" t="n">
        <v>71</v>
      </c>
      <c r="G52" s="1" t="n">
        <v>31</v>
      </c>
      <c r="H52" s="29" t="n">
        <v>50</v>
      </c>
      <c r="I52" s="1" t="n">
        <v>8</v>
      </c>
      <c r="J52" s="1" t="n">
        <v>8</v>
      </c>
      <c r="K52" s="1" t="s">
        <v>70</v>
      </c>
      <c r="L52" s="29" t="s">
        <v>70</v>
      </c>
    </row>
    <row r="53" customFormat="false" ht="15" hidden="false" customHeight="false" outlineLevel="0" collapsed="false">
      <c r="A53" s="132" t="s">
        <v>52</v>
      </c>
      <c r="B53" s="1" t="n">
        <v>1094</v>
      </c>
      <c r="C53" s="1" t="s">
        <v>70</v>
      </c>
      <c r="D53" s="1" t="s">
        <v>70</v>
      </c>
      <c r="E53" s="1" t="n">
        <v>967</v>
      </c>
      <c r="F53" s="1" t="n">
        <v>28</v>
      </c>
      <c r="G53" s="1" t="s">
        <v>70</v>
      </c>
      <c r="H53" s="29" t="n">
        <v>99</v>
      </c>
      <c r="I53" s="1" t="n">
        <v>7</v>
      </c>
      <c r="J53" s="1" t="n">
        <v>6</v>
      </c>
      <c r="K53" s="1" t="n">
        <v>1</v>
      </c>
      <c r="L53" s="29" t="s">
        <v>70</v>
      </c>
    </row>
    <row r="54" customFormat="false" ht="15" hidden="false" customHeight="false" outlineLevel="0" collapsed="false">
      <c r="A54" s="132" t="s">
        <v>53</v>
      </c>
      <c r="B54" s="1" t="n">
        <v>791</v>
      </c>
      <c r="C54" s="1" t="s">
        <v>70</v>
      </c>
      <c r="D54" s="1" t="s">
        <v>70</v>
      </c>
      <c r="E54" s="1" t="n">
        <v>691</v>
      </c>
      <c r="F54" s="1" t="n">
        <v>73</v>
      </c>
      <c r="G54" s="1" t="n">
        <v>5</v>
      </c>
      <c r="H54" s="29" t="n">
        <v>22</v>
      </c>
      <c r="I54" s="1" t="s">
        <v>70</v>
      </c>
      <c r="J54" s="1" t="s">
        <v>70</v>
      </c>
      <c r="K54" s="1" t="s">
        <v>70</v>
      </c>
      <c r="L54" s="29" t="s">
        <v>70</v>
      </c>
    </row>
    <row r="55" customFormat="false" ht="15" hidden="false" customHeight="false" outlineLevel="0" collapsed="false">
      <c r="A55" s="132" t="s">
        <v>54</v>
      </c>
      <c r="B55" s="1" t="n">
        <v>2759</v>
      </c>
      <c r="C55" s="1" t="n">
        <v>4</v>
      </c>
      <c r="D55" s="1" t="n">
        <v>1</v>
      </c>
      <c r="E55" s="1" t="n">
        <v>2331</v>
      </c>
      <c r="F55" s="1" t="n">
        <v>135</v>
      </c>
      <c r="G55" s="1" t="s">
        <v>70</v>
      </c>
      <c r="H55" s="29" t="n">
        <v>288</v>
      </c>
      <c r="I55" s="1" t="n">
        <v>33</v>
      </c>
      <c r="J55" s="1" t="n">
        <v>32</v>
      </c>
      <c r="K55" s="1" t="n">
        <v>1</v>
      </c>
      <c r="L55" s="29" t="s">
        <v>70</v>
      </c>
    </row>
    <row r="56" customFormat="false" ht="15" hidden="false" customHeight="false" outlineLevel="0" collapsed="false">
      <c r="A56" s="132" t="s">
        <v>55</v>
      </c>
      <c r="B56" s="1" t="n">
        <v>718</v>
      </c>
      <c r="C56" s="1" t="s">
        <v>70</v>
      </c>
      <c r="D56" s="1" t="s">
        <v>70</v>
      </c>
      <c r="E56" s="1" t="n">
        <v>704</v>
      </c>
      <c r="F56" s="1" t="n">
        <v>8</v>
      </c>
      <c r="G56" s="1" t="n">
        <v>2</v>
      </c>
      <c r="H56" s="29" t="n">
        <v>4</v>
      </c>
      <c r="I56" s="1" t="n">
        <v>17</v>
      </c>
      <c r="J56" s="1" t="n">
        <v>17</v>
      </c>
      <c r="K56" s="1" t="s">
        <v>70</v>
      </c>
      <c r="L56" s="29" t="s">
        <v>70</v>
      </c>
    </row>
    <row r="57" customFormat="false" ht="15" hidden="false" customHeight="false" outlineLevel="0" collapsed="false">
      <c r="A57" s="133" t="s">
        <v>56</v>
      </c>
      <c r="B57" s="33" t="n">
        <v>1827</v>
      </c>
      <c r="C57" s="33" t="s">
        <v>70</v>
      </c>
      <c r="D57" s="33" t="s">
        <v>70</v>
      </c>
      <c r="E57" s="33" t="n">
        <v>1623</v>
      </c>
      <c r="F57" s="33" t="n">
        <v>61</v>
      </c>
      <c r="G57" s="33" t="n">
        <v>26</v>
      </c>
      <c r="H57" s="23" t="n">
        <v>117</v>
      </c>
      <c r="I57" s="33" t="n">
        <v>36</v>
      </c>
      <c r="J57" s="33" t="n">
        <v>33</v>
      </c>
      <c r="K57" s="33" t="n">
        <v>3</v>
      </c>
      <c r="L57" s="23" t="s">
        <v>70</v>
      </c>
    </row>
    <row r="58" customFormat="false" ht="15" hidden="false" customHeight="false" outlineLevel="0" collapsed="false">
      <c r="A58" s="137"/>
      <c r="B58" s="1" t="n">
        <f aca="false">SUM(B9:B57)</f>
        <v>63463</v>
      </c>
      <c r="C58" s="1" t="n">
        <f aca="false">SUM(C9:C57)</f>
        <v>58</v>
      </c>
      <c r="D58" s="1" t="n">
        <f aca="false">SUM(D9:D57)</f>
        <v>28</v>
      </c>
      <c r="E58" s="1" t="n">
        <f aca="false">SUM(E9:E57)</f>
        <v>57570</v>
      </c>
      <c r="F58" s="1" t="n">
        <f aca="false">SUM(F9:F57)</f>
        <v>1956</v>
      </c>
      <c r="G58" s="1" t="n">
        <f aca="false">SUM(G9:G57)</f>
        <v>325</v>
      </c>
      <c r="H58" s="1" t="n">
        <f aca="false">SUM(H9:H57)</f>
        <v>3526</v>
      </c>
      <c r="I58" s="1" t="n">
        <f aca="false">SUM(I9:I57)</f>
        <v>2450</v>
      </c>
      <c r="J58" s="1" t="n">
        <f aca="false">SUM(J9:J57)</f>
        <v>2298</v>
      </c>
      <c r="K58" s="1" t="n">
        <f aca="false">SUM(K9:K57)</f>
        <v>96</v>
      </c>
      <c r="L58" s="1" t="n">
        <f aca="false">SUM(L9:L57)</f>
        <v>56</v>
      </c>
      <c r="M58" s="1"/>
    </row>
    <row r="59" customFormat="false" ht="15" hidden="false" customHeight="false" outlineLevel="0" collapsed="false">
      <c r="A59" s="2" t="s">
        <v>292</v>
      </c>
      <c r="B59" s="2" t="str">
        <f aca="false">IF(B8=B58,"p","f")</f>
        <v>p</v>
      </c>
      <c r="C59" s="2" t="str">
        <f aca="false">IF(C8=C58,"p","f")</f>
        <v>p</v>
      </c>
      <c r="D59" s="2" t="str">
        <f aca="false">IF(D8=D58,"p","f")</f>
        <v>p</v>
      </c>
      <c r="E59" s="2" t="str">
        <f aca="false">IF(E8=E58,"p","f")</f>
        <v>p</v>
      </c>
      <c r="F59" s="2" t="str">
        <f aca="false">IF(F8=F58,"p","f")</f>
        <v>p</v>
      </c>
      <c r="G59" s="2" t="str">
        <f aca="false">IF(G8=G58,"p","f")</f>
        <v>p</v>
      </c>
      <c r="H59" s="2" t="str">
        <f aca="false">IF(H8=H58,"p","f")</f>
        <v>p</v>
      </c>
      <c r="I59" s="2" t="str">
        <f aca="false">IF(I8=I58,"p","f")</f>
        <v>p</v>
      </c>
      <c r="J59" s="2" t="str">
        <f aca="false">IF(J8=J58,"p","f")</f>
        <v>p</v>
      </c>
      <c r="K59" s="2" t="str">
        <f aca="false">IF(K8=K58,"p","f")</f>
        <v>p</v>
      </c>
      <c r="L59" s="2" t="str">
        <f aca="false">IF(L8=L58,"p","f")</f>
        <v>p</v>
      </c>
    </row>
  </sheetData>
  <mergeCells count="5">
    <mergeCell ref="A1:L1"/>
    <mergeCell ref="A5:A7"/>
    <mergeCell ref="B5:L5"/>
    <mergeCell ref="B6:H6"/>
    <mergeCell ref="I6:L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1" sqref="G7:G21 C6"/>
    </sheetView>
  </sheetViews>
  <sheetFormatPr defaultRowHeight="15" zeroHeight="false" outlineLevelRow="0" outlineLevelCol="0"/>
  <cols>
    <col collapsed="false" customWidth="true" hidden="false" outlineLevel="0" max="1" min="1" style="2" width="28.42"/>
    <col collapsed="false" customWidth="true" hidden="false" outlineLevel="0" max="2" min="2" style="2" width="17"/>
    <col collapsed="false" customWidth="true" hidden="false" outlineLevel="0" max="3" min="3" style="2" width="13.7"/>
    <col collapsed="false" customWidth="true" hidden="false" outlineLevel="0" max="5" min="4" style="2" width="13.43"/>
    <col collapsed="false" customWidth="true" hidden="false" outlineLevel="0" max="6" min="6" style="2" width="13.02"/>
    <col collapsed="false" customWidth="true" hidden="false" outlineLevel="0" max="7" min="7" style="2" width="14.15"/>
    <col collapsed="false" customWidth="true" hidden="false" outlineLevel="0" max="1025" min="8" style="2" width="9.13"/>
  </cols>
  <sheetData>
    <row r="1" customFormat="false" ht="30" hidden="false" customHeight="true" outlineLevel="0" collapsed="false">
      <c r="A1" s="85" t="s">
        <v>306</v>
      </c>
      <c r="B1" s="85"/>
      <c r="C1" s="85"/>
      <c r="D1" s="85"/>
      <c r="E1" s="85"/>
      <c r="F1" s="85"/>
      <c r="G1" s="85"/>
    </row>
    <row r="3" customFormat="false" ht="15" hidden="false" customHeight="false" outlineLevel="0" collapsed="false">
      <c r="A3" s="81"/>
    </row>
    <row r="4" customFormat="false" ht="15" hidden="false" customHeight="false" outlineLevel="0" collapsed="false">
      <c r="A4" s="81"/>
    </row>
    <row r="5" customFormat="false" ht="37.5" hidden="false" customHeight="true" outlineLevel="0" collapsed="false">
      <c r="A5" s="94" t="s">
        <v>284</v>
      </c>
      <c r="B5" s="138" t="s">
        <v>307</v>
      </c>
      <c r="C5" s="91" t="s">
        <v>308</v>
      </c>
      <c r="D5" s="91"/>
      <c r="E5" s="91"/>
      <c r="F5" s="91"/>
      <c r="G5" s="91"/>
    </row>
    <row r="6" customFormat="false" ht="51" hidden="false" customHeight="true" outlineLevel="0" collapsed="false">
      <c r="A6" s="94"/>
      <c r="B6" s="138"/>
      <c r="C6" s="94" t="s">
        <v>309</v>
      </c>
      <c r="D6" s="94" t="s">
        <v>310</v>
      </c>
      <c r="E6" s="94" t="s">
        <v>311</v>
      </c>
      <c r="F6" s="94" t="s">
        <v>312</v>
      </c>
      <c r="G6" s="94" t="s">
        <v>313</v>
      </c>
    </row>
    <row r="7" customFormat="false" ht="15" hidden="false" customHeight="false" outlineLevel="0" collapsed="false">
      <c r="A7" s="131" t="s">
        <v>291</v>
      </c>
      <c r="B7" s="135" t="n">
        <v>94.3</v>
      </c>
      <c r="C7" s="19" t="n">
        <v>99.1</v>
      </c>
      <c r="D7" s="19" t="n">
        <v>96.7</v>
      </c>
      <c r="E7" s="19" t="n">
        <v>99.1</v>
      </c>
      <c r="F7" s="19" t="n">
        <v>98.3</v>
      </c>
      <c r="G7" s="139" t="n">
        <v>96</v>
      </c>
    </row>
    <row r="8" customFormat="false" ht="15" hidden="false" customHeight="false" outlineLevel="0" collapsed="false">
      <c r="A8" s="132" t="s">
        <v>8</v>
      </c>
      <c r="B8" s="1" t="n">
        <v>99.9</v>
      </c>
      <c r="C8" s="1" t="n">
        <v>99.4</v>
      </c>
      <c r="D8" s="1" t="n">
        <v>97.3</v>
      </c>
      <c r="E8" s="1" t="n">
        <v>99.5</v>
      </c>
      <c r="F8" s="140" t="n">
        <v>99</v>
      </c>
      <c r="G8" s="29" t="n">
        <v>96.8</v>
      </c>
    </row>
    <row r="9" customFormat="false" ht="15" hidden="false" customHeight="false" outlineLevel="0" collapsed="false">
      <c r="A9" s="132" t="s">
        <v>9</v>
      </c>
      <c r="B9" s="140" t="n">
        <v>93</v>
      </c>
      <c r="C9" s="1" t="n">
        <v>99.3</v>
      </c>
      <c r="D9" s="1" t="n">
        <v>96.2</v>
      </c>
      <c r="E9" s="1" t="n">
        <v>99.3</v>
      </c>
      <c r="F9" s="1" t="n">
        <v>98.6</v>
      </c>
      <c r="G9" s="29" t="n">
        <v>96.5</v>
      </c>
    </row>
    <row r="10" customFormat="false" ht="15" hidden="false" customHeight="false" outlineLevel="0" collapsed="false">
      <c r="A10" s="132" t="s">
        <v>10</v>
      </c>
      <c r="B10" s="1" t="n">
        <v>96.3</v>
      </c>
      <c r="C10" s="1" t="n">
        <v>99.3</v>
      </c>
      <c r="D10" s="1" t="n">
        <v>96.3</v>
      </c>
      <c r="E10" s="1" t="n">
        <v>99.4</v>
      </c>
      <c r="F10" s="1" t="n">
        <v>98.5</v>
      </c>
      <c r="G10" s="29" t="n">
        <v>97.1</v>
      </c>
    </row>
    <row r="11" customFormat="false" ht="15" hidden="false" customHeight="false" outlineLevel="0" collapsed="false">
      <c r="A11" s="132" t="s">
        <v>11</v>
      </c>
      <c r="B11" s="1" t="n">
        <v>96.5</v>
      </c>
      <c r="C11" s="1" t="n">
        <v>99.6</v>
      </c>
      <c r="D11" s="1" t="n">
        <v>98.5</v>
      </c>
      <c r="E11" s="1" t="n">
        <v>99.6</v>
      </c>
      <c r="F11" s="1" t="n">
        <v>99.2</v>
      </c>
      <c r="G11" s="29" t="n">
        <v>97.7</v>
      </c>
    </row>
    <row r="12" customFormat="false" ht="15" hidden="false" customHeight="false" outlineLevel="0" collapsed="false">
      <c r="A12" s="132" t="s">
        <v>12</v>
      </c>
      <c r="B12" s="1" t="n">
        <v>95.4</v>
      </c>
      <c r="C12" s="1" t="n">
        <v>99.7</v>
      </c>
      <c r="D12" s="1" t="n">
        <v>98.1</v>
      </c>
      <c r="E12" s="1" t="n">
        <v>99.7</v>
      </c>
      <c r="F12" s="1" t="n">
        <v>99.3</v>
      </c>
      <c r="G12" s="109" t="n">
        <v>99</v>
      </c>
    </row>
    <row r="13" customFormat="false" ht="15" hidden="false" customHeight="false" outlineLevel="0" collapsed="false">
      <c r="A13" s="132" t="s">
        <v>13</v>
      </c>
      <c r="B13" s="1" t="n">
        <v>90.3</v>
      </c>
      <c r="C13" s="1" t="n">
        <v>99.6</v>
      </c>
      <c r="D13" s="140" t="n">
        <v>98</v>
      </c>
      <c r="E13" s="1" t="n">
        <v>99.6</v>
      </c>
      <c r="F13" s="1" t="n">
        <v>99.1</v>
      </c>
      <c r="G13" s="29" t="n">
        <v>97.3</v>
      </c>
    </row>
    <row r="14" customFormat="false" ht="15" hidden="false" customHeight="false" outlineLevel="0" collapsed="false">
      <c r="A14" s="132" t="s">
        <v>14</v>
      </c>
      <c r="B14" s="1" t="n">
        <v>90.6</v>
      </c>
      <c r="C14" s="1" t="n">
        <v>99.2</v>
      </c>
      <c r="D14" s="1" t="n">
        <v>92.9</v>
      </c>
      <c r="E14" s="1" t="n">
        <v>99.3</v>
      </c>
      <c r="F14" s="1" t="n">
        <v>98.4</v>
      </c>
      <c r="G14" s="29" t="n">
        <v>96.2</v>
      </c>
    </row>
    <row r="15" customFormat="false" ht="15" hidden="false" customHeight="false" outlineLevel="0" collapsed="false">
      <c r="A15" s="132" t="s">
        <v>15</v>
      </c>
      <c r="B15" s="1" t="n">
        <v>94.8</v>
      </c>
      <c r="C15" s="1" t="n">
        <v>99.4</v>
      </c>
      <c r="D15" s="1" t="n">
        <v>97.2</v>
      </c>
      <c r="E15" s="1" t="n">
        <v>99.4</v>
      </c>
      <c r="F15" s="1" t="n">
        <v>98.8</v>
      </c>
      <c r="G15" s="29" t="n">
        <v>94.3</v>
      </c>
    </row>
    <row r="16" customFormat="false" ht="15" hidden="false" customHeight="false" outlineLevel="0" collapsed="false">
      <c r="A16" s="132" t="s">
        <v>16</v>
      </c>
      <c r="B16" s="1" t="n">
        <v>92.3</v>
      </c>
      <c r="C16" s="1" t="n">
        <v>99.3</v>
      </c>
      <c r="D16" s="1" t="n">
        <v>97.1</v>
      </c>
      <c r="E16" s="1" t="n">
        <v>99.3</v>
      </c>
      <c r="F16" s="1" t="n">
        <v>98.8</v>
      </c>
      <c r="G16" s="29" t="n">
        <v>97.6</v>
      </c>
    </row>
    <row r="17" customFormat="false" ht="15" hidden="false" customHeight="false" outlineLevel="0" collapsed="false">
      <c r="A17" s="132" t="s">
        <v>17</v>
      </c>
      <c r="B17" s="1" t="n">
        <v>96.6</v>
      </c>
      <c r="C17" s="1" t="n">
        <v>99.5</v>
      </c>
      <c r="D17" s="1" t="n">
        <v>97.8</v>
      </c>
      <c r="E17" s="1" t="n">
        <v>99.5</v>
      </c>
      <c r="F17" s="1" t="n">
        <v>98.9</v>
      </c>
      <c r="G17" s="29" t="n">
        <v>98.2</v>
      </c>
    </row>
    <row r="18" customFormat="false" ht="15" hidden="false" customHeight="false" outlineLevel="0" collapsed="false">
      <c r="A18" s="132" t="s">
        <v>18</v>
      </c>
      <c r="B18" s="1" t="n">
        <v>95.9</v>
      </c>
      <c r="C18" s="1" t="n">
        <v>99.3</v>
      </c>
      <c r="D18" s="1" t="n">
        <v>96.9</v>
      </c>
      <c r="E18" s="1" t="n">
        <v>98.9</v>
      </c>
      <c r="F18" s="1" t="n">
        <v>98.6</v>
      </c>
      <c r="G18" s="29" t="n">
        <v>95.1</v>
      </c>
    </row>
    <row r="19" customFormat="false" ht="15" hidden="false" customHeight="false" outlineLevel="0" collapsed="false">
      <c r="A19" s="132" t="s">
        <v>19</v>
      </c>
      <c r="B19" s="1" t="n">
        <v>93.3</v>
      </c>
      <c r="C19" s="1" t="n">
        <v>99.1</v>
      </c>
      <c r="D19" s="1" t="n">
        <v>95.8</v>
      </c>
      <c r="E19" s="1" t="n">
        <v>99.2</v>
      </c>
      <c r="F19" s="1" t="n">
        <v>98.2</v>
      </c>
      <c r="G19" s="109" t="n">
        <v>96</v>
      </c>
    </row>
    <row r="20" customFormat="false" ht="15" hidden="false" customHeight="false" outlineLevel="0" collapsed="false">
      <c r="A20" s="132" t="s">
        <v>20</v>
      </c>
      <c r="B20" s="1" t="n">
        <v>94.3</v>
      </c>
      <c r="C20" s="1" t="n">
        <v>99.8</v>
      </c>
      <c r="D20" s="1" t="n">
        <v>99.3</v>
      </c>
      <c r="E20" s="1" t="n">
        <v>99.8</v>
      </c>
      <c r="F20" s="1" t="n">
        <v>99.7</v>
      </c>
      <c r="G20" s="109" t="n">
        <v>99</v>
      </c>
    </row>
    <row r="21" customFormat="false" ht="15" hidden="false" customHeight="false" outlineLevel="0" collapsed="false">
      <c r="A21" s="132" t="s">
        <v>21</v>
      </c>
      <c r="B21" s="1" t="n">
        <v>95.6</v>
      </c>
      <c r="C21" s="1" t="n">
        <v>98.4</v>
      </c>
      <c r="D21" s="1" t="n">
        <v>95.8</v>
      </c>
      <c r="E21" s="1" t="n">
        <v>98.1</v>
      </c>
      <c r="F21" s="1" t="n">
        <v>97.4</v>
      </c>
      <c r="G21" s="29" t="n">
        <v>93.8</v>
      </c>
    </row>
    <row r="22" customFormat="false" ht="15" hidden="false" customHeight="false" outlineLevel="0" collapsed="false">
      <c r="A22" s="132" t="s">
        <v>22</v>
      </c>
      <c r="B22" s="1" t="n">
        <v>92.2</v>
      </c>
      <c r="C22" s="1" t="n">
        <v>99.1</v>
      </c>
      <c r="D22" s="1" t="n">
        <v>95.5</v>
      </c>
      <c r="E22" s="1" t="n">
        <v>99.1</v>
      </c>
      <c r="F22" s="1" t="n">
        <v>98.1</v>
      </c>
      <c r="G22" s="29" t="n">
        <v>95.7</v>
      </c>
    </row>
    <row r="23" customFormat="false" ht="15" hidden="false" customHeight="false" outlineLevel="0" collapsed="false">
      <c r="A23" s="132" t="s">
        <v>23</v>
      </c>
      <c r="B23" s="1" t="n">
        <v>92.1</v>
      </c>
      <c r="C23" s="1" t="n">
        <v>99.8</v>
      </c>
      <c r="D23" s="1" t="n">
        <v>99.1</v>
      </c>
      <c r="E23" s="1" t="n">
        <v>99.8</v>
      </c>
      <c r="F23" s="1" t="n">
        <v>99.6</v>
      </c>
      <c r="G23" s="29" t="n">
        <v>98.3</v>
      </c>
    </row>
    <row r="24" customFormat="false" ht="15" hidden="false" customHeight="false" outlineLevel="0" collapsed="false">
      <c r="A24" s="132" t="s">
        <v>24</v>
      </c>
      <c r="B24" s="1" t="n">
        <v>96.5</v>
      </c>
      <c r="C24" s="1" t="n">
        <v>99.9</v>
      </c>
      <c r="D24" s="1" t="n">
        <v>99.3</v>
      </c>
      <c r="E24" s="1" t="n">
        <v>99.9</v>
      </c>
      <c r="F24" s="1" t="n">
        <v>99.8</v>
      </c>
      <c r="G24" s="29" t="n">
        <v>98.5</v>
      </c>
    </row>
    <row r="25" customFormat="false" ht="15" hidden="false" customHeight="false" outlineLevel="0" collapsed="false">
      <c r="A25" s="132" t="s">
        <v>25</v>
      </c>
      <c r="B25" s="1" t="n">
        <v>88.5</v>
      </c>
      <c r="C25" s="1" t="n">
        <v>94.6</v>
      </c>
      <c r="D25" s="1" t="n">
        <v>85.4</v>
      </c>
      <c r="E25" s="1" t="n">
        <v>94.6</v>
      </c>
      <c r="F25" s="1" t="n">
        <v>89.1</v>
      </c>
      <c r="G25" s="29" t="n">
        <v>82.3</v>
      </c>
    </row>
    <row r="26" customFormat="false" ht="15" hidden="false" customHeight="false" outlineLevel="0" collapsed="false">
      <c r="A26" s="132" t="s">
        <v>26</v>
      </c>
      <c r="B26" s="1" t="n">
        <v>92.1</v>
      </c>
      <c r="C26" s="1" t="n">
        <v>98.8</v>
      </c>
      <c r="D26" s="1" t="n">
        <v>95.6</v>
      </c>
      <c r="E26" s="1" t="n">
        <v>98.9</v>
      </c>
      <c r="F26" s="1" t="n">
        <v>97.7</v>
      </c>
      <c r="G26" s="29" t="n">
        <v>95.4</v>
      </c>
    </row>
    <row r="27" customFormat="false" ht="15" hidden="false" customHeight="false" outlineLevel="0" collapsed="false">
      <c r="A27" s="132" t="s">
        <v>27</v>
      </c>
      <c r="B27" s="1" t="n">
        <v>95.7</v>
      </c>
      <c r="C27" s="1" t="n">
        <v>99.1</v>
      </c>
      <c r="D27" s="1" t="n">
        <v>97.4</v>
      </c>
      <c r="E27" s="1" t="n">
        <v>99.1</v>
      </c>
      <c r="F27" s="140" t="n">
        <v>99</v>
      </c>
      <c r="G27" s="29" t="n">
        <v>97.7</v>
      </c>
    </row>
    <row r="28" customFormat="false" ht="15" hidden="false" customHeight="false" outlineLevel="0" collapsed="false">
      <c r="A28" s="132" t="s">
        <v>28</v>
      </c>
      <c r="B28" s="1" t="n">
        <v>94.2</v>
      </c>
      <c r="C28" s="1" t="n">
        <v>99.6</v>
      </c>
      <c r="D28" s="1" t="n">
        <v>97.8</v>
      </c>
      <c r="E28" s="1" t="n">
        <v>99.7</v>
      </c>
      <c r="F28" s="1" t="n">
        <v>99.2</v>
      </c>
      <c r="G28" s="29" t="n">
        <v>98.1</v>
      </c>
    </row>
    <row r="29" customFormat="false" ht="15" hidden="false" customHeight="false" outlineLevel="0" collapsed="false">
      <c r="A29" s="132" t="s">
        <v>29</v>
      </c>
      <c r="B29" s="140" t="n">
        <v>95</v>
      </c>
      <c r="C29" s="1" t="n">
        <v>99.5</v>
      </c>
      <c r="D29" s="1" t="n">
        <v>97.9</v>
      </c>
      <c r="E29" s="1" t="n">
        <v>99.6</v>
      </c>
      <c r="F29" s="1" t="n">
        <v>99.1</v>
      </c>
      <c r="G29" s="29" t="n">
        <v>97.2</v>
      </c>
    </row>
    <row r="30" customFormat="false" ht="15" hidden="false" customHeight="false" outlineLevel="0" collapsed="false">
      <c r="A30" s="132" t="s">
        <v>30</v>
      </c>
      <c r="B30" s="1" t="n">
        <v>94.2</v>
      </c>
      <c r="C30" s="1" t="n">
        <v>98.4</v>
      </c>
      <c r="D30" s="1" t="n">
        <v>95.3</v>
      </c>
      <c r="E30" s="1" t="n">
        <v>98.6</v>
      </c>
      <c r="F30" s="1" t="n">
        <v>97.5</v>
      </c>
      <c r="G30" s="29" t="n">
        <v>95.3</v>
      </c>
    </row>
    <row r="31" customFormat="false" ht="15" hidden="false" customHeight="false" outlineLevel="0" collapsed="false">
      <c r="A31" s="132" t="s">
        <v>31</v>
      </c>
      <c r="B31" s="1" t="n">
        <v>91.1</v>
      </c>
      <c r="C31" s="1" t="n">
        <v>99.7</v>
      </c>
      <c r="D31" s="1" t="n">
        <v>98.3</v>
      </c>
      <c r="E31" s="1" t="n">
        <v>99.7</v>
      </c>
      <c r="F31" s="1" t="n">
        <v>99.2</v>
      </c>
      <c r="G31" s="109" t="n">
        <v>98</v>
      </c>
    </row>
    <row r="32" customFormat="false" ht="15" hidden="false" customHeight="false" outlineLevel="0" collapsed="false">
      <c r="A32" s="132" t="s">
        <v>32</v>
      </c>
      <c r="B32" s="1" t="n">
        <v>91.4</v>
      </c>
      <c r="C32" s="1" t="n">
        <v>96.6</v>
      </c>
      <c r="D32" s="1" t="n">
        <v>92.4</v>
      </c>
      <c r="E32" s="1" t="n">
        <v>95.5</v>
      </c>
      <c r="F32" s="1" t="n">
        <v>94.3</v>
      </c>
      <c r="G32" s="109" t="n">
        <v>89</v>
      </c>
    </row>
    <row r="33" customFormat="false" ht="15" hidden="false" customHeight="false" outlineLevel="0" collapsed="false">
      <c r="A33" s="132" t="s">
        <v>33</v>
      </c>
      <c r="B33" s="1" t="n">
        <v>94.8</v>
      </c>
      <c r="C33" s="1" t="n">
        <v>99.9</v>
      </c>
      <c r="D33" s="1" t="n">
        <v>99.6</v>
      </c>
      <c r="E33" s="1" t="n">
        <v>99.9</v>
      </c>
      <c r="F33" s="1" t="n">
        <v>99.8</v>
      </c>
      <c r="G33" s="29" t="n">
        <v>99.1</v>
      </c>
    </row>
    <row r="34" customFormat="false" ht="15" hidden="false" customHeight="false" outlineLevel="0" collapsed="false">
      <c r="A34" s="132" t="s">
        <v>34</v>
      </c>
      <c r="B34" s="1" t="n">
        <v>86.3</v>
      </c>
      <c r="C34" s="1" t="n">
        <v>99.5</v>
      </c>
      <c r="D34" s="1" t="n">
        <v>98.6</v>
      </c>
      <c r="E34" s="1" t="n">
        <v>99.4</v>
      </c>
      <c r="F34" s="1" t="n">
        <v>98.1</v>
      </c>
      <c r="G34" s="29" t="n">
        <v>97.3</v>
      </c>
    </row>
    <row r="35" customFormat="false" ht="15" hidden="false" customHeight="false" outlineLevel="0" collapsed="false">
      <c r="A35" s="132" t="s">
        <v>35</v>
      </c>
      <c r="B35" s="1" t="n">
        <v>92.2</v>
      </c>
      <c r="C35" s="1" t="n">
        <v>99.3</v>
      </c>
      <c r="D35" s="1" t="n">
        <v>96.2</v>
      </c>
      <c r="E35" s="1" t="n">
        <v>99.3</v>
      </c>
      <c r="F35" s="1" t="n">
        <v>98.5</v>
      </c>
      <c r="G35" s="29" t="n">
        <v>95.8</v>
      </c>
    </row>
    <row r="36" customFormat="false" ht="15" hidden="false" customHeight="false" outlineLevel="0" collapsed="false">
      <c r="A36" s="132" t="s">
        <v>36</v>
      </c>
      <c r="B36" s="1" t="n">
        <v>95.9</v>
      </c>
      <c r="C36" s="1" t="n">
        <v>99.8</v>
      </c>
      <c r="D36" s="1" t="n">
        <v>97.8</v>
      </c>
      <c r="E36" s="1" t="n">
        <v>98.4</v>
      </c>
      <c r="F36" s="1" t="n">
        <v>99.7</v>
      </c>
      <c r="G36" s="29" t="n">
        <v>96.9</v>
      </c>
    </row>
    <row r="37" customFormat="false" ht="15" hidden="false" customHeight="false" outlineLevel="0" collapsed="false">
      <c r="A37" s="132" t="s">
        <v>37</v>
      </c>
      <c r="B37" s="140" t="n">
        <v>95</v>
      </c>
      <c r="C37" s="1" t="n">
        <v>99.7</v>
      </c>
      <c r="D37" s="1" t="n">
        <v>98.8</v>
      </c>
      <c r="E37" s="1" t="n">
        <v>99.8</v>
      </c>
      <c r="F37" s="1" t="n">
        <v>99.4</v>
      </c>
      <c r="G37" s="29" t="n">
        <v>98.7</v>
      </c>
    </row>
    <row r="38" customFormat="false" ht="15" hidden="false" customHeight="false" outlineLevel="0" collapsed="false">
      <c r="A38" s="132" t="s">
        <v>38</v>
      </c>
      <c r="B38" s="1" t="n">
        <v>93.1</v>
      </c>
      <c r="C38" s="1" t="n">
        <v>99.7</v>
      </c>
      <c r="D38" s="1" t="n">
        <v>98.3</v>
      </c>
      <c r="E38" s="1" t="n">
        <v>99.8</v>
      </c>
      <c r="F38" s="1" t="n">
        <v>99.5</v>
      </c>
      <c r="G38" s="29" t="n">
        <v>98.2</v>
      </c>
    </row>
    <row r="39" customFormat="false" ht="15" hidden="false" customHeight="false" outlineLevel="0" collapsed="false">
      <c r="A39" s="132" t="s">
        <v>39</v>
      </c>
      <c r="B39" s="1" t="n">
        <v>97.9</v>
      </c>
      <c r="C39" s="1" t="n">
        <v>99.6</v>
      </c>
      <c r="D39" s="1" t="n">
        <v>97.3</v>
      </c>
      <c r="E39" s="1" t="n">
        <v>99.6</v>
      </c>
      <c r="F39" s="1" t="n">
        <v>99.1</v>
      </c>
      <c r="G39" s="29" t="n">
        <v>95.6</v>
      </c>
    </row>
    <row r="40" customFormat="false" ht="15" hidden="false" customHeight="false" outlineLevel="0" collapsed="false">
      <c r="A40" s="132" t="s">
        <v>40</v>
      </c>
      <c r="B40" s="1" t="n">
        <v>90.1</v>
      </c>
      <c r="C40" s="140" t="n">
        <v>99</v>
      </c>
      <c r="D40" s="1" t="n">
        <v>95.5</v>
      </c>
      <c r="E40" s="1" t="n">
        <v>99.1</v>
      </c>
      <c r="F40" s="140" t="n">
        <v>98</v>
      </c>
      <c r="G40" s="29" t="n">
        <v>95.2</v>
      </c>
    </row>
    <row r="41" customFormat="false" ht="15" hidden="false" customHeight="false" outlineLevel="0" collapsed="false">
      <c r="A41" s="132" t="s">
        <v>41</v>
      </c>
      <c r="B41" s="140" t="n">
        <v>100</v>
      </c>
      <c r="C41" s="1" t="n">
        <v>99.6</v>
      </c>
      <c r="D41" s="1" t="n">
        <v>97.7</v>
      </c>
      <c r="E41" s="1" t="n">
        <v>99.6</v>
      </c>
      <c r="F41" s="1" t="n">
        <v>99.1</v>
      </c>
      <c r="G41" s="29" t="n">
        <v>96.4</v>
      </c>
    </row>
    <row r="42" customFormat="false" ht="15" hidden="false" customHeight="false" outlineLevel="0" collapsed="false">
      <c r="A42" s="132" t="s">
        <v>42</v>
      </c>
      <c r="B42" s="1" t="n">
        <v>95.2</v>
      </c>
      <c r="C42" s="1" t="n">
        <v>99.4</v>
      </c>
      <c r="D42" s="1" t="n">
        <v>97.1</v>
      </c>
      <c r="E42" s="1" t="n">
        <v>99.4</v>
      </c>
      <c r="F42" s="1" t="n">
        <v>98.8</v>
      </c>
      <c r="G42" s="29" t="n">
        <v>97.7</v>
      </c>
    </row>
    <row r="43" customFormat="false" ht="15" hidden="false" customHeight="false" outlineLevel="0" collapsed="false">
      <c r="A43" s="132" t="s">
        <v>43</v>
      </c>
      <c r="B43" s="1" t="n">
        <v>95.5</v>
      </c>
      <c r="C43" s="1" t="n">
        <v>98.8</v>
      </c>
      <c r="D43" s="1" t="n">
        <v>95.3</v>
      </c>
      <c r="E43" s="1" t="n">
        <v>98.9</v>
      </c>
      <c r="F43" s="1" t="n">
        <v>97.6</v>
      </c>
      <c r="G43" s="29" t="n">
        <v>93.2</v>
      </c>
    </row>
    <row r="44" customFormat="false" ht="15" hidden="false" customHeight="false" outlineLevel="0" collapsed="false">
      <c r="A44" s="132" t="s">
        <v>44</v>
      </c>
      <c r="B44" s="140" t="n">
        <v>94</v>
      </c>
      <c r="C44" s="1" t="n">
        <v>99.7</v>
      </c>
      <c r="D44" s="1" t="n">
        <v>98.2</v>
      </c>
      <c r="E44" s="1" t="n">
        <v>99.7</v>
      </c>
      <c r="F44" s="1" t="n">
        <v>99.3</v>
      </c>
      <c r="G44" s="29" t="n">
        <v>98.7</v>
      </c>
    </row>
    <row r="45" customFormat="false" ht="15" hidden="false" customHeight="false" outlineLevel="0" collapsed="false">
      <c r="A45" s="132" t="s">
        <v>45</v>
      </c>
      <c r="B45" s="1" t="n">
        <v>93.6</v>
      </c>
      <c r="C45" s="1" t="n">
        <v>99.6</v>
      </c>
      <c r="D45" s="1" t="n">
        <v>98.2</v>
      </c>
      <c r="E45" s="1" t="n">
        <v>99.7</v>
      </c>
      <c r="F45" s="1" t="n">
        <v>99.3</v>
      </c>
      <c r="G45" s="29" t="n">
        <v>97.7</v>
      </c>
    </row>
    <row r="46" customFormat="false" ht="15" hidden="false" customHeight="false" outlineLevel="0" collapsed="false">
      <c r="A46" s="132" t="s">
        <v>46</v>
      </c>
      <c r="B46" s="1" t="n">
        <v>95.4</v>
      </c>
      <c r="C46" s="1" t="n">
        <v>99.7</v>
      </c>
      <c r="D46" s="1" t="n">
        <v>98.9</v>
      </c>
      <c r="E46" s="1" t="n">
        <v>99.6</v>
      </c>
      <c r="F46" s="1" t="n">
        <v>99.4</v>
      </c>
      <c r="G46" s="29" t="n">
        <v>98.6</v>
      </c>
    </row>
    <row r="47" customFormat="false" ht="15" hidden="false" customHeight="false" outlineLevel="0" collapsed="false">
      <c r="A47" s="132" t="s">
        <v>47</v>
      </c>
      <c r="B47" s="1" t="n">
        <v>94.3</v>
      </c>
      <c r="C47" s="140" t="n">
        <v>99</v>
      </c>
      <c r="D47" s="1" t="n">
        <v>95.5</v>
      </c>
      <c r="E47" s="1" t="n">
        <v>99.1</v>
      </c>
      <c r="F47" s="1" t="n">
        <v>97.8</v>
      </c>
      <c r="G47" s="29" t="n">
        <v>96.1</v>
      </c>
    </row>
    <row r="48" customFormat="false" ht="15" hidden="false" customHeight="false" outlineLevel="0" collapsed="false">
      <c r="A48" s="132" t="s">
        <v>48</v>
      </c>
      <c r="B48" s="1" t="n">
        <v>95.8</v>
      </c>
      <c r="C48" s="1" t="n">
        <v>99.6</v>
      </c>
      <c r="D48" s="140" t="n">
        <v>98</v>
      </c>
      <c r="E48" s="1" t="n">
        <v>99.4</v>
      </c>
      <c r="F48" s="1" t="n">
        <v>99.1</v>
      </c>
      <c r="G48" s="29" t="n">
        <v>94.7</v>
      </c>
    </row>
    <row r="49" customFormat="false" ht="15" hidden="false" customHeight="false" outlineLevel="0" collapsed="false">
      <c r="A49" s="132" t="s">
        <v>49</v>
      </c>
      <c r="B49" s="1" t="n">
        <v>89.6</v>
      </c>
      <c r="C49" s="1" t="n">
        <v>98.7</v>
      </c>
      <c r="D49" s="1" t="n">
        <v>94.7</v>
      </c>
      <c r="E49" s="1" t="n">
        <v>98.8</v>
      </c>
      <c r="F49" s="1" t="n">
        <v>97.2</v>
      </c>
      <c r="G49" s="29" t="n">
        <v>93.1</v>
      </c>
    </row>
    <row r="50" customFormat="false" ht="15" hidden="false" customHeight="false" outlineLevel="0" collapsed="false">
      <c r="A50" s="132" t="s">
        <v>50</v>
      </c>
      <c r="B50" s="1" t="n">
        <v>93.7</v>
      </c>
      <c r="C50" s="1" t="n">
        <v>98.8</v>
      </c>
      <c r="D50" s="1" t="n">
        <v>95.9</v>
      </c>
      <c r="E50" s="1" t="n">
        <v>98.7</v>
      </c>
      <c r="F50" s="1" t="n">
        <v>97.6</v>
      </c>
      <c r="G50" s="29" t="n">
        <v>93.2</v>
      </c>
    </row>
    <row r="51" customFormat="false" ht="15" hidden="false" customHeight="false" outlineLevel="0" collapsed="false">
      <c r="A51" s="132" t="s">
        <v>51</v>
      </c>
      <c r="B51" s="1" t="n">
        <v>94.2</v>
      </c>
      <c r="C51" s="1" t="n">
        <v>99.7</v>
      </c>
      <c r="D51" s="1" t="n">
        <v>98.7</v>
      </c>
      <c r="E51" s="1" t="n">
        <v>99.7</v>
      </c>
      <c r="F51" s="1" t="n">
        <v>99.4</v>
      </c>
      <c r="G51" s="29" t="n">
        <v>98.8</v>
      </c>
    </row>
    <row r="52" customFormat="false" ht="15" hidden="false" customHeight="false" outlineLevel="0" collapsed="false">
      <c r="A52" s="132" t="s">
        <v>52</v>
      </c>
      <c r="B52" s="1" t="n">
        <v>91.1</v>
      </c>
      <c r="C52" s="1" t="n">
        <v>99.6</v>
      </c>
      <c r="D52" s="1" t="n">
        <v>95.2</v>
      </c>
      <c r="E52" s="1" t="n">
        <v>99.6</v>
      </c>
      <c r="F52" s="140" t="n">
        <v>99</v>
      </c>
      <c r="G52" s="29" t="n">
        <v>98.3</v>
      </c>
    </row>
    <row r="53" customFormat="false" ht="15" hidden="false" customHeight="false" outlineLevel="0" collapsed="false">
      <c r="A53" s="132" t="s">
        <v>53</v>
      </c>
      <c r="B53" s="1" t="n">
        <v>94.4</v>
      </c>
      <c r="C53" s="1" t="n">
        <v>99.3</v>
      </c>
      <c r="D53" s="1" t="n">
        <v>95.4</v>
      </c>
      <c r="E53" s="1" t="n">
        <v>99.4</v>
      </c>
      <c r="F53" s="1" t="n">
        <v>98.6</v>
      </c>
      <c r="G53" s="109" t="n">
        <v>96</v>
      </c>
    </row>
    <row r="54" customFormat="false" ht="15" hidden="false" customHeight="false" outlineLevel="0" collapsed="false">
      <c r="A54" s="132" t="s">
        <v>54</v>
      </c>
      <c r="B54" s="1" t="n">
        <v>96.7</v>
      </c>
      <c r="C54" s="1" t="n">
        <v>99.5</v>
      </c>
      <c r="D54" s="1" t="n">
        <v>95.9</v>
      </c>
      <c r="E54" s="1" t="n">
        <v>99.4</v>
      </c>
      <c r="F54" s="140" t="n">
        <v>99</v>
      </c>
      <c r="G54" s="29" t="n">
        <v>97.7</v>
      </c>
    </row>
    <row r="55" customFormat="false" ht="15" hidden="false" customHeight="false" outlineLevel="0" collapsed="false">
      <c r="A55" s="132" t="s">
        <v>55</v>
      </c>
      <c r="B55" s="1" t="n">
        <v>91.8</v>
      </c>
      <c r="C55" s="1" t="n">
        <v>99.5</v>
      </c>
      <c r="D55" s="1" t="n">
        <v>98.6</v>
      </c>
      <c r="E55" s="1" t="n">
        <v>99.6</v>
      </c>
      <c r="F55" s="1" t="n">
        <v>99.3</v>
      </c>
      <c r="G55" s="29" t="n">
        <v>95.7</v>
      </c>
    </row>
    <row r="56" customFormat="false" ht="15" hidden="false" customHeight="false" outlineLevel="0" collapsed="false">
      <c r="A56" s="133" t="s">
        <v>56</v>
      </c>
      <c r="B56" s="141" t="n">
        <v>94</v>
      </c>
      <c r="C56" s="33" t="n">
        <v>99.8</v>
      </c>
      <c r="D56" s="33" t="n">
        <v>99.4</v>
      </c>
      <c r="E56" s="33" t="n">
        <v>99.8</v>
      </c>
      <c r="F56" s="33" t="n">
        <v>99.7</v>
      </c>
      <c r="G56" s="23" t="n">
        <v>98.6</v>
      </c>
    </row>
  </sheetData>
  <mergeCells count="4">
    <mergeCell ref="A1:G1"/>
    <mergeCell ref="A5:A6"/>
    <mergeCell ref="B5:B6"/>
    <mergeCell ref="C5:G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1" sqref="G7:G21 C5"/>
    </sheetView>
  </sheetViews>
  <sheetFormatPr defaultRowHeight="15" zeroHeight="false" outlineLevelRow="0" outlineLevelCol="0"/>
  <cols>
    <col collapsed="false" customWidth="true" hidden="false" outlineLevel="0" max="1" min="1" style="2" width="19.14"/>
    <col collapsed="false" customWidth="true" hidden="false" outlineLevel="0" max="2" min="2" style="2" width="12.86"/>
    <col collapsed="false" customWidth="true" hidden="false" outlineLevel="0" max="3" min="3" style="2" width="13.02"/>
    <col collapsed="false" customWidth="true" hidden="false" outlineLevel="0" max="4" min="4" style="2" width="13.57"/>
    <col collapsed="false" customWidth="true" hidden="false" outlineLevel="0" max="5" min="5" style="2" width="14.15"/>
    <col collapsed="false" customWidth="true" hidden="false" outlineLevel="0" max="1025" min="6" style="2" width="9.13"/>
  </cols>
  <sheetData>
    <row r="1" customFormat="false" ht="19.5" hidden="false" customHeight="true" outlineLevel="0" collapsed="false">
      <c r="A1" s="3" t="s">
        <v>314</v>
      </c>
      <c r="B1" s="3"/>
      <c r="C1" s="3"/>
      <c r="D1" s="3"/>
      <c r="E1" s="3"/>
    </row>
    <row r="5" customFormat="false" ht="56.25" hidden="false" customHeight="true" outlineLevel="0" collapsed="false">
      <c r="A5" s="142" t="s">
        <v>284</v>
      </c>
      <c r="B5" s="142"/>
      <c r="C5" s="17" t="s">
        <v>315</v>
      </c>
      <c r="D5" s="17" t="s">
        <v>316</v>
      </c>
      <c r="E5" s="143" t="s">
        <v>317</v>
      </c>
    </row>
    <row r="6" customFormat="false" ht="25.5" hidden="false" customHeight="true" outlineLevel="0" collapsed="false">
      <c r="A6" s="142" t="s">
        <v>7</v>
      </c>
      <c r="B6" s="144" t="s">
        <v>68</v>
      </c>
      <c r="C6" s="17" t="n">
        <v>38244503</v>
      </c>
      <c r="D6" s="17" t="n">
        <v>8833898</v>
      </c>
      <c r="E6" s="143" t="n">
        <v>1090051</v>
      </c>
    </row>
    <row r="7" customFormat="false" ht="25.5" hidden="false" customHeight="true" outlineLevel="0" collapsed="false">
      <c r="A7" s="142"/>
      <c r="B7" s="145" t="s">
        <v>69</v>
      </c>
      <c r="C7" s="146" t="n">
        <v>38364729</v>
      </c>
      <c r="D7" s="146" t="n">
        <v>8707682</v>
      </c>
      <c r="E7" s="145" t="n">
        <v>1064309</v>
      </c>
    </row>
    <row r="8" customFormat="false" ht="15" hidden="false" customHeight="false" outlineLevel="0" collapsed="false">
      <c r="A8" s="68" t="s">
        <v>8</v>
      </c>
      <c r="B8" s="68"/>
      <c r="C8" s="16" t="n">
        <v>2421274</v>
      </c>
      <c r="D8" s="16" t="n">
        <v>435835</v>
      </c>
      <c r="E8" s="20" t="n">
        <v>47334</v>
      </c>
    </row>
    <row r="9" customFormat="false" ht="15" hidden="false" customHeight="false" outlineLevel="0" collapsed="false">
      <c r="A9" s="71" t="s">
        <v>9</v>
      </c>
      <c r="B9" s="71"/>
      <c r="C9" s="96" t="n">
        <v>306352</v>
      </c>
      <c r="D9" s="96" t="n">
        <v>76049</v>
      </c>
      <c r="E9" s="29" t="n">
        <v>10101</v>
      </c>
    </row>
    <row r="10" customFormat="false" ht="15" hidden="false" customHeight="false" outlineLevel="0" collapsed="false">
      <c r="A10" s="71" t="s">
        <v>10</v>
      </c>
      <c r="B10" s="71"/>
      <c r="C10" s="96" t="n">
        <v>696212</v>
      </c>
      <c r="D10" s="96" t="n">
        <v>156849</v>
      </c>
      <c r="E10" s="29" t="n">
        <v>19628</v>
      </c>
    </row>
    <row r="11" customFormat="false" ht="15" hidden="false" customHeight="false" outlineLevel="0" collapsed="false">
      <c r="A11" s="71" t="s">
        <v>11</v>
      </c>
      <c r="B11" s="71"/>
      <c r="C11" s="96" t="n">
        <v>909319</v>
      </c>
      <c r="D11" s="96" t="n">
        <v>210984</v>
      </c>
      <c r="E11" s="29" t="n">
        <v>26923</v>
      </c>
    </row>
    <row r="12" customFormat="false" ht="15" hidden="false" customHeight="false" outlineLevel="0" collapsed="false">
      <c r="A12" s="71" t="s">
        <v>12</v>
      </c>
      <c r="B12" s="71"/>
      <c r="C12" s="96" t="n">
        <v>1117922</v>
      </c>
      <c r="D12" s="96" t="n">
        <v>259919</v>
      </c>
      <c r="E12" s="29" t="n">
        <v>32152</v>
      </c>
    </row>
    <row r="13" customFormat="false" ht="15" hidden="false" customHeight="false" outlineLevel="0" collapsed="false">
      <c r="A13" s="71" t="s">
        <v>13</v>
      </c>
      <c r="B13" s="71"/>
      <c r="C13" s="96" t="n">
        <v>248288</v>
      </c>
      <c r="D13" s="96" t="n">
        <v>59706</v>
      </c>
      <c r="E13" s="29" t="n">
        <v>7501</v>
      </c>
    </row>
    <row r="14" customFormat="false" ht="15" hidden="false" customHeight="false" outlineLevel="0" collapsed="false">
      <c r="A14" s="71" t="s">
        <v>14</v>
      </c>
      <c r="B14" s="71"/>
      <c r="C14" s="96" t="n">
        <v>430740</v>
      </c>
      <c r="D14" s="96" t="n">
        <v>105371</v>
      </c>
      <c r="E14" s="29" t="n">
        <v>14098</v>
      </c>
    </row>
    <row r="15" customFormat="false" ht="15" hidden="false" customHeight="false" outlineLevel="0" collapsed="false">
      <c r="A15" s="71" t="s">
        <v>15</v>
      </c>
      <c r="B15" s="71"/>
      <c r="C15" s="96" t="n">
        <v>777232</v>
      </c>
      <c r="D15" s="96" t="n">
        <v>165216</v>
      </c>
      <c r="E15" s="29" t="n">
        <v>20533</v>
      </c>
    </row>
    <row r="16" customFormat="false" ht="15" hidden="false" customHeight="false" outlineLevel="0" collapsed="false">
      <c r="A16" s="71" t="s">
        <v>16</v>
      </c>
      <c r="B16" s="71"/>
      <c r="C16" s="96" t="n">
        <v>482122</v>
      </c>
      <c r="D16" s="96" t="n">
        <v>122402</v>
      </c>
      <c r="E16" s="29" t="n">
        <v>14989</v>
      </c>
    </row>
    <row r="17" customFormat="false" ht="15" hidden="false" customHeight="false" outlineLevel="0" collapsed="false">
      <c r="A17" s="71" t="s">
        <v>17</v>
      </c>
      <c r="B17" s="71"/>
      <c r="C17" s="96" t="n">
        <v>1442175</v>
      </c>
      <c r="D17" s="96" t="n">
        <v>328418</v>
      </c>
      <c r="E17" s="29" t="n">
        <v>40385</v>
      </c>
    </row>
    <row r="18" customFormat="false" ht="15" hidden="false" customHeight="false" outlineLevel="0" collapsed="false">
      <c r="A18" s="71" t="s">
        <v>18</v>
      </c>
      <c r="B18" s="71"/>
      <c r="C18" s="96" t="n">
        <v>504244</v>
      </c>
      <c r="D18" s="96" t="n">
        <v>123634</v>
      </c>
      <c r="E18" s="29" t="n">
        <v>14907</v>
      </c>
    </row>
    <row r="19" customFormat="false" ht="15" hidden="false" customHeight="false" outlineLevel="0" collapsed="false">
      <c r="A19" s="71" t="s">
        <v>19</v>
      </c>
      <c r="B19" s="71"/>
      <c r="C19" s="96" t="n">
        <v>518998</v>
      </c>
      <c r="D19" s="96" t="n">
        <v>115085</v>
      </c>
      <c r="E19" s="29" t="n">
        <v>13172</v>
      </c>
    </row>
    <row r="20" customFormat="false" ht="15" hidden="false" customHeight="false" outlineLevel="0" collapsed="false">
      <c r="A20" s="71" t="s">
        <v>20</v>
      </c>
      <c r="B20" s="71"/>
      <c r="C20" s="96" t="n">
        <v>714648</v>
      </c>
      <c r="D20" s="96" t="n">
        <v>169029</v>
      </c>
      <c r="E20" s="29" t="n">
        <v>22093</v>
      </c>
    </row>
    <row r="21" customFormat="false" ht="15" hidden="false" customHeight="false" outlineLevel="0" collapsed="false">
      <c r="A21" s="71" t="s">
        <v>21</v>
      </c>
      <c r="B21" s="71"/>
      <c r="C21" s="96" t="n">
        <v>4009107</v>
      </c>
      <c r="D21" s="96" t="n">
        <v>866159</v>
      </c>
      <c r="E21" s="29" t="n">
        <v>93182</v>
      </c>
    </row>
    <row r="22" customFormat="false" ht="15" hidden="false" customHeight="false" outlineLevel="0" collapsed="false">
      <c r="A22" s="71" t="s">
        <v>22</v>
      </c>
      <c r="B22" s="71"/>
      <c r="C22" s="96" t="n">
        <v>1127438</v>
      </c>
      <c r="D22" s="96" t="n">
        <v>254335</v>
      </c>
      <c r="E22" s="29" t="n">
        <v>31804</v>
      </c>
    </row>
    <row r="23" customFormat="false" ht="15" hidden="false" customHeight="false" outlineLevel="0" collapsed="false">
      <c r="A23" s="71" t="s">
        <v>23</v>
      </c>
      <c r="B23" s="71"/>
      <c r="C23" s="96" t="n">
        <v>471679</v>
      </c>
      <c r="D23" s="96" t="n">
        <v>113795</v>
      </c>
      <c r="E23" s="29" t="n">
        <v>15172</v>
      </c>
    </row>
    <row r="24" customFormat="false" ht="15" hidden="false" customHeight="false" outlineLevel="0" collapsed="false">
      <c r="A24" s="71" t="s">
        <v>24</v>
      </c>
      <c r="B24" s="71"/>
      <c r="C24" s="96" t="n">
        <v>512263</v>
      </c>
      <c r="D24" s="96" t="n">
        <v>124440</v>
      </c>
      <c r="E24" s="29" t="n">
        <v>15065</v>
      </c>
    </row>
    <row r="25" customFormat="false" ht="15" hidden="false" customHeight="false" outlineLevel="0" collapsed="false">
      <c r="A25" s="71" t="s">
        <v>25</v>
      </c>
      <c r="B25" s="71"/>
      <c r="C25" s="96" t="n">
        <v>1235622</v>
      </c>
      <c r="D25" s="96" t="n">
        <v>252421</v>
      </c>
      <c r="E25" s="29" t="n">
        <v>30746</v>
      </c>
    </row>
    <row r="26" customFormat="false" ht="15" hidden="false" customHeight="false" outlineLevel="0" collapsed="false">
      <c r="A26" s="71" t="s">
        <v>26</v>
      </c>
      <c r="B26" s="71"/>
      <c r="C26" s="96" t="n">
        <v>499265</v>
      </c>
      <c r="D26" s="96" t="n">
        <v>126004</v>
      </c>
      <c r="E26" s="29" t="n">
        <v>16314</v>
      </c>
    </row>
    <row r="27" customFormat="false" ht="15" hidden="false" customHeight="false" outlineLevel="0" collapsed="false">
      <c r="A27" s="71" t="s">
        <v>27</v>
      </c>
      <c r="B27" s="71"/>
      <c r="C27" s="96" t="n">
        <v>520151</v>
      </c>
      <c r="D27" s="96" t="n">
        <v>123752</v>
      </c>
      <c r="E27" s="29" t="n">
        <v>14280</v>
      </c>
    </row>
    <row r="28" customFormat="false" ht="15" hidden="false" customHeight="false" outlineLevel="0" collapsed="false">
      <c r="A28" s="71" t="s">
        <v>28</v>
      </c>
      <c r="B28" s="71"/>
      <c r="C28" s="96" t="n">
        <v>390447</v>
      </c>
      <c r="D28" s="96" t="n">
        <v>97651</v>
      </c>
      <c r="E28" s="29" t="n">
        <v>12734</v>
      </c>
    </row>
    <row r="29" customFormat="false" ht="15" hidden="false" customHeight="false" outlineLevel="0" collapsed="false">
      <c r="A29" s="71" t="s">
        <v>29</v>
      </c>
      <c r="B29" s="71"/>
      <c r="C29" s="96" t="n">
        <v>1020900</v>
      </c>
      <c r="D29" s="96" t="n">
        <v>226279</v>
      </c>
      <c r="E29" s="29" t="n">
        <v>27813</v>
      </c>
    </row>
    <row r="30" customFormat="false" ht="15" hidden="false" customHeight="false" outlineLevel="0" collapsed="false">
      <c r="A30" s="71" t="s">
        <v>30</v>
      </c>
      <c r="B30" s="71"/>
      <c r="C30" s="96" t="n">
        <v>348726</v>
      </c>
      <c r="D30" s="96" t="n">
        <v>89119</v>
      </c>
      <c r="E30" s="29" t="n">
        <v>11828</v>
      </c>
    </row>
    <row r="31" customFormat="false" ht="15" hidden="false" customHeight="false" outlineLevel="0" collapsed="false">
      <c r="A31" s="71" t="s">
        <v>31</v>
      </c>
      <c r="B31" s="71"/>
      <c r="C31" s="96" t="n">
        <v>1134433</v>
      </c>
      <c r="D31" s="96" t="n">
        <v>195064</v>
      </c>
      <c r="E31" s="29" t="n">
        <v>21903</v>
      </c>
    </row>
    <row r="32" customFormat="false" ht="15" hidden="false" customHeight="false" outlineLevel="0" collapsed="false">
      <c r="A32" s="71" t="s">
        <v>32</v>
      </c>
      <c r="B32" s="71"/>
      <c r="C32" s="96" t="n">
        <v>706537</v>
      </c>
      <c r="D32" s="96" t="n">
        <v>189841</v>
      </c>
      <c r="E32" s="29" t="n">
        <v>26434</v>
      </c>
    </row>
    <row r="33" customFormat="false" ht="15" hidden="false" customHeight="false" outlineLevel="0" collapsed="false">
      <c r="A33" s="71" t="s">
        <v>33</v>
      </c>
      <c r="B33" s="71"/>
      <c r="C33" s="96" t="n">
        <v>759433</v>
      </c>
      <c r="D33" s="96" t="n">
        <v>189880</v>
      </c>
      <c r="E33" s="29" t="n">
        <v>22987</v>
      </c>
    </row>
    <row r="34" customFormat="false" ht="15" hidden="false" customHeight="false" outlineLevel="0" collapsed="false">
      <c r="A34" s="71" t="s">
        <v>34</v>
      </c>
      <c r="B34" s="71"/>
      <c r="C34" s="96" t="n">
        <v>1022514</v>
      </c>
      <c r="D34" s="96" t="n">
        <v>232414</v>
      </c>
      <c r="E34" s="29" t="n">
        <v>26913</v>
      </c>
    </row>
    <row r="35" customFormat="false" ht="15" hidden="false" customHeight="false" outlineLevel="0" collapsed="false">
      <c r="A35" s="71" t="s">
        <v>35</v>
      </c>
      <c r="B35" s="71"/>
      <c r="C35" s="96" t="n">
        <v>399883</v>
      </c>
      <c r="D35" s="96" t="n">
        <v>102344</v>
      </c>
      <c r="E35" s="29" t="n">
        <v>13733</v>
      </c>
    </row>
    <row r="36" customFormat="false" ht="15" hidden="false" customHeight="false" outlineLevel="0" collapsed="false">
      <c r="A36" s="71" t="s">
        <v>36</v>
      </c>
      <c r="B36" s="71"/>
      <c r="C36" s="96" t="n">
        <v>484490</v>
      </c>
      <c r="D36" s="96" t="n">
        <v>123232</v>
      </c>
      <c r="E36" s="29" t="n">
        <v>15522</v>
      </c>
    </row>
    <row r="37" customFormat="false" ht="15" hidden="false" customHeight="false" outlineLevel="0" collapsed="false">
      <c r="A37" s="71" t="s">
        <v>37</v>
      </c>
      <c r="B37" s="71"/>
      <c r="C37" s="96" t="n">
        <v>643913</v>
      </c>
      <c r="D37" s="96" t="n">
        <v>146397</v>
      </c>
      <c r="E37" s="29" t="n">
        <v>18434</v>
      </c>
    </row>
    <row r="38" customFormat="false" ht="15" hidden="false" customHeight="false" outlineLevel="0" collapsed="false">
      <c r="A38" s="71" t="s">
        <v>38</v>
      </c>
      <c r="B38" s="71"/>
      <c r="C38" s="96" t="n">
        <v>518175</v>
      </c>
      <c r="D38" s="96" t="n">
        <v>115256</v>
      </c>
      <c r="E38" s="29" t="n">
        <v>14898</v>
      </c>
    </row>
    <row r="39" customFormat="false" ht="15" hidden="false" customHeight="false" outlineLevel="0" collapsed="false">
      <c r="A39" s="71" t="s">
        <v>39</v>
      </c>
      <c r="B39" s="71"/>
      <c r="C39" s="96" t="n">
        <v>1341598</v>
      </c>
      <c r="D39" s="96" t="n">
        <v>299652</v>
      </c>
      <c r="E39" s="29" t="n">
        <v>35207</v>
      </c>
    </row>
    <row r="40" customFormat="false" ht="15" hidden="false" customHeight="false" outlineLevel="0" collapsed="false">
      <c r="A40" s="71" t="s">
        <v>40</v>
      </c>
      <c r="B40" s="71"/>
      <c r="C40" s="96" t="n">
        <v>409011</v>
      </c>
      <c r="D40" s="96" t="n">
        <v>103100</v>
      </c>
      <c r="E40" s="29" t="n">
        <v>13856</v>
      </c>
    </row>
    <row r="41" customFormat="false" ht="15" hidden="false" customHeight="false" outlineLevel="0" collapsed="false">
      <c r="A41" s="71" t="s">
        <v>41</v>
      </c>
      <c r="B41" s="71"/>
      <c r="C41" s="96" t="n">
        <v>754665</v>
      </c>
      <c r="D41" s="96" t="n">
        <v>182149</v>
      </c>
      <c r="E41" s="29" t="n">
        <v>23113</v>
      </c>
    </row>
    <row r="42" customFormat="false" ht="15" hidden="false" customHeight="false" outlineLevel="0" collapsed="false">
      <c r="A42" s="71" t="s">
        <v>42</v>
      </c>
      <c r="B42" s="71"/>
      <c r="C42" s="96" t="n">
        <v>731418</v>
      </c>
      <c r="D42" s="96" t="n">
        <v>182524</v>
      </c>
      <c r="E42" s="29" t="n">
        <v>24106</v>
      </c>
    </row>
    <row r="43" customFormat="false" ht="15" hidden="false" customHeight="false" outlineLevel="0" collapsed="false">
      <c r="A43" s="71" t="s">
        <v>43</v>
      </c>
      <c r="B43" s="71"/>
      <c r="C43" s="96" t="n">
        <v>654504</v>
      </c>
      <c r="D43" s="96" t="n">
        <v>160262</v>
      </c>
      <c r="E43" s="29" t="n">
        <v>21256</v>
      </c>
    </row>
    <row r="44" customFormat="false" ht="15" hidden="false" customHeight="false" outlineLevel="0" collapsed="false">
      <c r="A44" s="71" t="s">
        <v>44</v>
      </c>
      <c r="B44" s="71"/>
      <c r="C44" s="96" t="n">
        <v>408379</v>
      </c>
      <c r="D44" s="96" t="n">
        <v>91640</v>
      </c>
      <c r="E44" s="29" t="n">
        <v>12249</v>
      </c>
    </row>
    <row r="45" customFormat="false" ht="15" hidden="false" customHeight="false" outlineLevel="0" collapsed="false">
      <c r="A45" s="71" t="s">
        <v>45</v>
      </c>
      <c r="B45" s="71"/>
      <c r="C45" s="96" t="n">
        <v>421094</v>
      </c>
      <c r="D45" s="96" t="n">
        <v>92887</v>
      </c>
      <c r="E45" s="29" t="n">
        <v>11980</v>
      </c>
    </row>
    <row r="46" customFormat="false" ht="15" hidden="false" customHeight="false" outlineLevel="0" collapsed="false">
      <c r="A46" s="71" t="s">
        <v>46</v>
      </c>
      <c r="B46" s="71"/>
      <c r="C46" s="96" t="n">
        <v>418015</v>
      </c>
      <c r="D46" s="96" t="n">
        <v>108100</v>
      </c>
      <c r="E46" s="29" t="n">
        <v>13655</v>
      </c>
    </row>
    <row r="47" customFormat="false" ht="15" hidden="false" customHeight="false" outlineLevel="0" collapsed="false">
      <c r="A47" s="71" t="s">
        <v>47</v>
      </c>
      <c r="B47" s="71"/>
      <c r="C47" s="96" t="n">
        <v>475566</v>
      </c>
      <c r="D47" s="96" t="n">
        <v>126005</v>
      </c>
      <c r="E47" s="29" t="n">
        <v>16449</v>
      </c>
    </row>
    <row r="48" customFormat="false" ht="15" hidden="false" customHeight="false" outlineLevel="0" collapsed="false">
      <c r="A48" s="71" t="s">
        <v>48</v>
      </c>
      <c r="B48" s="71"/>
      <c r="C48" s="96" t="n">
        <v>977665</v>
      </c>
      <c r="D48" s="96" t="n">
        <v>217795</v>
      </c>
      <c r="E48" s="29" t="n">
        <v>25375</v>
      </c>
    </row>
    <row r="49" customFormat="false" ht="15" hidden="false" customHeight="false" outlineLevel="0" collapsed="false">
      <c r="A49" s="71" t="s">
        <v>49</v>
      </c>
      <c r="B49" s="71"/>
      <c r="C49" s="96" t="n">
        <v>603517</v>
      </c>
      <c r="D49" s="96" t="n">
        <v>144595</v>
      </c>
      <c r="E49" s="29" t="n">
        <v>18752</v>
      </c>
    </row>
    <row r="50" customFormat="false" ht="15" hidden="false" customHeight="false" outlineLevel="0" collapsed="false">
      <c r="A50" s="71" t="s">
        <v>50</v>
      </c>
      <c r="B50" s="71"/>
      <c r="C50" s="96" t="n">
        <v>676512</v>
      </c>
      <c r="D50" s="96" t="n">
        <v>173674</v>
      </c>
      <c r="E50" s="29" t="n">
        <v>23603</v>
      </c>
    </row>
    <row r="51" customFormat="false" ht="15" hidden="false" customHeight="false" outlineLevel="0" collapsed="false">
      <c r="A51" s="71" t="s">
        <v>51</v>
      </c>
      <c r="B51" s="71"/>
      <c r="C51" s="96" t="n">
        <v>661335</v>
      </c>
      <c r="D51" s="96" t="n">
        <v>157411</v>
      </c>
      <c r="E51" s="29" t="n">
        <v>19396</v>
      </c>
    </row>
    <row r="52" customFormat="false" ht="15" hidden="false" customHeight="false" outlineLevel="0" collapsed="false">
      <c r="A52" s="71" t="s">
        <v>52</v>
      </c>
      <c r="B52" s="71"/>
      <c r="C52" s="96" t="n">
        <v>740654</v>
      </c>
      <c r="D52" s="96" t="n">
        <v>159749</v>
      </c>
      <c r="E52" s="29" t="n">
        <v>17888</v>
      </c>
    </row>
    <row r="53" customFormat="false" ht="15" hidden="false" customHeight="false" outlineLevel="0" collapsed="false">
      <c r="A53" s="71" t="s">
        <v>53</v>
      </c>
      <c r="B53" s="71"/>
      <c r="C53" s="96" t="n">
        <v>430648</v>
      </c>
      <c r="D53" s="96" t="n">
        <v>99812</v>
      </c>
      <c r="E53" s="29" t="n">
        <v>13141</v>
      </c>
    </row>
    <row r="54" customFormat="false" ht="15" hidden="false" customHeight="false" outlineLevel="0" collapsed="false">
      <c r="A54" s="71" t="s">
        <v>54</v>
      </c>
      <c r="B54" s="71"/>
      <c r="C54" s="96" t="n">
        <v>1131447</v>
      </c>
      <c r="D54" s="96" t="n">
        <v>233867</v>
      </c>
      <c r="E54" s="29" t="n">
        <v>26494</v>
      </c>
    </row>
    <row r="55" customFormat="false" ht="15" hidden="false" customHeight="false" outlineLevel="0" collapsed="false">
      <c r="A55" s="71" t="s">
        <v>55</v>
      </c>
      <c r="B55" s="71"/>
      <c r="C55" s="96" t="n">
        <v>490736</v>
      </c>
      <c r="D55" s="96" t="n">
        <v>117135</v>
      </c>
      <c r="E55" s="29" t="n">
        <v>15399</v>
      </c>
    </row>
    <row r="56" customFormat="false" ht="15" hidden="false" customHeight="false" outlineLevel="0" collapsed="false">
      <c r="A56" s="79" t="s">
        <v>56</v>
      </c>
      <c r="B56" s="79"/>
      <c r="C56" s="99" t="n">
        <v>663463</v>
      </c>
      <c r="D56" s="99" t="n">
        <v>160445</v>
      </c>
      <c r="E56" s="23" t="n">
        <v>18812</v>
      </c>
    </row>
    <row r="57" customFormat="false" ht="15" hidden="false" customHeight="false" outlineLevel="0" collapsed="false">
      <c r="A57" s="62"/>
      <c r="B57" s="62"/>
      <c r="C57" s="52" t="n">
        <f aca="false">SUM(C8:C56)</f>
        <v>38364729</v>
      </c>
      <c r="D57" s="52" t="n">
        <f aca="false">SUM(D8:D56)</f>
        <v>8707682</v>
      </c>
      <c r="E57" s="52" t="n">
        <f aca="false">SUM(E8:E56)</f>
        <v>1064309</v>
      </c>
    </row>
    <row r="58" customFormat="false" ht="15" hidden="false" customHeight="false" outlineLevel="0" collapsed="false">
      <c r="A58" s="2" t="s">
        <v>318</v>
      </c>
      <c r="C58" s="2" t="str">
        <f aca="false">IF(C7=C57,"p","f")</f>
        <v>p</v>
      </c>
      <c r="D58" s="2" t="str">
        <f aca="false">IF(D7=D57,"p","f")</f>
        <v>p</v>
      </c>
      <c r="E58" s="2" t="str">
        <f aca="false">IF(E7=E57,"p","f")</f>
        <v>p</v>
      </c>
    </row>
  </sheetData>
  <mergeCells count="52">
    <mergeCell ref="A1:E1"/>
    <mergeCell ref="A5:B5"/>
    <mergeCell ref="A6:A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1" sqref="G7:G21 A7"/>
    </sheetView>
  </sheetViews>
  <sheetFormatPr defaultRowHeight="12.8" zeroHeight="false" outlineLevelRow="0" outlineLevelCol="0"/>
  <cols>
    <col collapsed="false" customWidth="true" hidden="false" outlineLevel="0" max="1" min="1" style="2" width="20.42"/>
    <col collapsed="false" customWidth="true" hidden="false" outlineLevel="0" max="2" min="2" style="2" width="15.87"/>
    <col collapsed="false" customWidth="true" hidden="false" outlineLevel="0" max="4" min="3" style="2" width="16.71"/>
    <col collapsed="false" customWidth="true" hidden="false" outlineLevel="0" max="5" min="5" style="2" width="15.15"/>
    <col collapsed="false" customWidth="true" hidden="false" outlineLevel="0" max="6" min="6" style="2" width="13.86"/>
    <col collapsed="false" customWidth="true" hidden="false" outlineLevel="0" max="7" min="7" style="2" width="13.14"/>
    <col collapsed="false" customWidth="true" hidden="false" outlineLevel="0" max="8" min="8" style="2" width="14.43"/>
    <col collapsed="false" customWidth="true" hidden="false" outlineLevel="0" max="9" min="9" style="2" width="13.57"/>
    <col collapsed="false" customWidth="true" hidden="false" outlineLevel="0" max="10" min="10" style="2" width="11.71"/>
    <col collapsed="false" customWidth="true" hidden="false" outlineLevel="0" max="1025" min="11" style="2" width="9.13"/>
  </cols>
  <sheetData>
    <row r="1" customFormat="false" ht="12.75" hidden="false" customHeight="true" outlineLevel="0" collapsed="false">
      <c r="A1" s="85" t="s">
        <v>319</v>
      </c>
      <c r="B1" s="85"/>
      <c r="C1" s="85"/>
      <c r="D1" s="85"/>
      <c r="E1" s="85"/>
      <c r="F1" s="85"/>
      <c r="G1" s="85"/>
      <c r="H1" s="85"/>
      <c r="I1" s="85"/>
    </row>
    <row r="2" customFormat="false" ht="12.8" hidden="false" customHeight="false" outlineLevel="0" collapsed="false">
      <c r="A2" s="147"/>
      <c r="B2" s="147"/>
      <c r="C2" s="147"/>
      <c r="D2" s="147"/>
      <c r="E2" s="147"/>
      <c r="F2" s="147"/>
      <c r="G2" s="147"/>
      <c r="H2" s="147"/>
      <c r="I2" s="147"/>
    </row>
    <row r="3" customFormat="false" ht="12.8" hidden="false" customHeight="false" outlineLevel="0" collapsed="false">
      <c r="A3" s="148"/>
      <c r="B3" s="148"/>
      <c r="C3" s="148"/>
      <c r="D3" s="148"/>
      <c r="E3" s="148"/>
      <c r="F3" s="148"/>
      <c r="G3" s="148"/>
      <c r="H3" s="148"/>
      <c r="I3" s="148"/>
    </row>
    <row r="5" customFormat="false" ht="29.25" hidden="false" customHeight="true" outlineLevel="0" collapsed="false">
      <c r="A5" s="105" t="s">
        <v>320</v>
      </c>
      <c r="B5" s="18" t="s">
        <v>142</v>
      </c>
      <c r="C5" s="18"/>
      <c r="D5" s="18"/>
      <c r="E5" s="135" t="s">
        <v>143</v>
      </c>
      <c r="F5" s="135"/>
      <c r="G5" s="135"/>
      <c r="H5" s="17" t="s">
        <v>75</v>
      </c>
      <c r="I5" s="17"/>
      <c r="J5" s="17"/>
      <c r="N5" s="1"/>
    </row>
    <row r="6" customFormat="false" ht="24" hidden="false" customHeight="true" outlineLevel="0" collapsed="false">
      <c r="A6" s="105"/>
      <c r="B6" s="16" t="s">
        <v>72</v>
      </c>
      <c r="C6" s="16" t="s">
        <v>140</v>
      </c>
      <c r="D6" s="16" t="s">
        <v>75</v>
      </c>
      <c r="E6" s="25" t="s">
        <v>72</v>
      </c>
      <c r="F6" s="25" t="s">
        <v>140</v>
      </c>
      <c r="G6" s="16" t="s">
        <v>75</v>
      </c>
      <c r="H6" s="25" t="s">
        <v>72</v>
      </c>
      <c r="I6" s="25" t="s">
        <v>140</v>
      </c>
      <c r="J6" s="16" t="s">
        <v>75</v>
      </c>
      <c r="N6" s="1"/>
    </row>
    <row r="7" customFormat="false" ht="22.5" hidden="false" customHeight="true" outlineLevel="0" collapsed="false">
      <c r="A7" s="135" t="s">
        <v>76</v>
      </c>
      <c r="B7" s="135" t="n">
        <v>783829</v>
      </c>
      <c r="C7" s="19" t="n">
        <v>742063</v>
      </c>
      <c r="D7" s="21" t="n">
        <v>1525892</v>
      </c>
      <c r="E7" s="135" t="n">
        <v>632134</v>
      </c>
      <c r="F7" s="19" t="n">
        <v>601324</v>
      </c>
      <c r="G7" s="21" t="n">
        <v>1233458</v>
      </c>
      <c r="H7" s="135" t="n">
        <v>1415963</v>
      </c>
      <c r="I7" s="19" t="n">
        <v>1343387</v>
      </c>
      <c r="J7" s="21" t="n">
        <v>2759350</v>
      </c>
      <c r="N7" s="1"/>
    </row>
    <row r="8" customFormat="false" ht="22.5" hidden="false" customHeight="true" outlineLevel="0" collapsed="false">
      <c r="A8" s="25" t="n">
        <v>0</v>
      </c>
      <c r="B8" s="28" t="n">
        <v>143537</v>
      </c>
      <c r="C8" s="62" t="n">
        <v>135860</v>
      </c>
      <c r="D8" s="61" t="n">
        <v>279397</v>
      </c>
      <c r="E8" s="1" t="n">
        <v>126629</v>
      </c>
      <c r="F8" s="62" t="n">
        <v>120967</v>
      </c>
      <c r="G8" s="61" t="n">
        <v>247596</v>
      </c>
      <c r="H8" s="1" t="n">
        <v>270166</v>
      </c>
      <c r="I8" s="1" t="n">
        <v>256827</v>
      </c>
      <c r="J8" s="29" t="n">
        <v>526993</v>
      </c>
      <c r="N8" s="1"/>
    </row>
    <row r="9" customFormat="false" ht="12.8" hidden="false" customHeight="false" outlineLevel="0" collapsed="false">
      <c r="A9" s="28" t="n">
        <v>1</v>
      </c>
      <c r="B9" s="28" t="n">
        <v>149590</v>
      </c>
      <c r="C9" s="62" t="n">
        <v>141571</v>
      </c>
      <c r="D9" s="61" t="n">
        <v>291161</v>
      </c>
      <c r="E9" s="1" t="n">
        <v>126114</v>
      </c>
      <c r="F9" s="62" t="n">
        <v>120041</v>
      </c>
      <c r="G9" s="61" t="n">
        <v>246155</v>
      </c>
      <c r="H9" s="1" t="n">
        <v>275704</v>
      </c>
      <c r="I9" s="1" t="n">
        <v>261612</v>
      </c>
      <c r="J9" s="29" t="n">
        <v>537316</v>
      </c>
      <c r="N9" s="1"/>
    </row>
    <row r="10" customFormat="false" ht="12.8" hidden="false" customHeight="false" outlineLevel="0" collapsed="false">
      <c r="A10" s="28" t="n">
        <v>2</v>
      </c>
      <c r="B10" s="28" t="n">
        <v>155438</v>
      </c>
      <c r="C10" s="62" t="n">
        <v>146582</v>
      </c>
      <c r="D10" s="61" t="n">
        <v>302020</v>
      </c>
      <c r="E10" s="1" t="n">
        <v>124500</v>
      </c>
      <c r="F10" s="62" t="n">
        <v>118436</v>
      </c>
      <c r="G10" s="61" t="n">
        <v>242936</v>
      </c>
      <c r="H10" s="1" t="n">
        <v>279938</v>
      </c>
      <c r="I10" s="1" t="n">
        <v>265018</v>
      </c>
      <c r="J10" s="29" t="n">
        <v>544956</v>
      </c>
      <c r="N10" s="1"/>
    </row>
    <row r="11" customFormat="false" ht="12.8" hidden="false" customHeight="false" outlineLevel="0" collapsed="false">
      <c r="A11" s="28" t="n">
        <v>3</v>
      </c>
      <c r="B11" s="28" t="n">
        <v>163807</v>
      </c>
      <c r="C11" s="62" t="n">
        <v>155174</v>
      </c>
      <c r="D11" s="61" t="n">
        <v>318981</v>
      </c>
      <c r="E11" s="1" t="n">
        <v>126293</v>
      </c>
      <c r="F11" s="62" t="n">
        <v>119885</v>
      </c>
      <c r="G11" s="61" t="n">
        <v>246178</v>
      </c>
      <c r="H11" s="1" t="n">
        <v>290100</v>
      </c>
      <c r="I11" s="1" t="n">
        <v>275059</v>
      </c>
      <c r="J11" s="29" t="n">
        <v>565159</v>
      </c>
      <c r="N11" s="3"/>
    </row>
    <row r="12" customFormat="false" ht="12.8" hidden="false" customHeight="false" outlineLevel="0" collapsed="false">
      <c r="A12" s="28" t="n">
        <v>4</v>
      </c>
      <c r="B12" s="28" t="n">
        <v>171457</v>
      </c>
      <c r="C12" s="62" t="n">
        <v>162876</v>
      </c>
      <c r="D12" s="61" t="n">
        <v>334333</v>
      </c>
      <c r="E12" s="1" t="n">
        <v>128598</v>
      </c>
      <c r="F12" s="62" t="n">
        <v>121995</v>
      </c>
      <c r="G12" s="61" t="n">
        <v>250593</v>
      </c>
      <c r="H12" s="1" t="n">
        <v>300055</v>
      </c>
      <c r="I12" s="1" t="n">
        <v>284871</v>
      </c>
      <c r="J12" s="29" t="n">
        <v>584926</v>
      </c>
      <c r="N12" s="3"/>
    </row>
    <row r="13" customFormat="false" ht="12.8" hidden="false" customHeight="false" outlineLevel="0" collapsed="false">
      <c r="A13" s="149" t="s">
        <v>77</v>
      </c>
      <c r="B13" s="135" t="n">
        <v>1009608</v>
      </c>
      <c r="C13" s="19" t="n">
        <v>965387</v>
      </c>
      <c r="D13" s="21" t="n">
        <v>1974995</v>
      </c>
      <c r="E13" s="135" t="n">
        <v>678215</v>
      </c>
      <c r="F13" s="19" t="n">
        <v>650447</v>
      </c>
      <c r="G13" s="21" t="n">
        <v>1328662</v>
      </c>
      <c r="H13" s="135" t="n">
        <v>1687823</v>
      </c>
      <c r="I13" s="19" t="n">
        <v>1615834</v>
      </c>
      <c r="J13" s="21" t="n">
        <v>3303657</v>
      </c>
      <c r="N13" s="3"/>
    </row>
    <row r="14" customFormat="false" ht="12.8" hidden="false" customHeight="false" outlineLevel="0" collapsed="false">
      <c r="A14" s="28" t="n">
        <v>5</v>
      </c>
      <c r="B14" s="28" t="n">
        <v>180405</v>
      </c>
      <c r="C14" s="62" t="n">
        <v>171749</v>
      </c>
      <c r="D14" s="61" t="n">
        <v>352154</v>
      </c>
      <c r="E14" s="1" t="n">
        <v>130238</v>
      </c>
      <c r="F14" s="62" t="n">
        <v>124277</v>
      </c>
      <c r="G14" s="61" t="n">
        <v>254515</v>
      </c>
      <c r="H14" s="1" t="n">
        <v>310643</v>
      </c>
      <c r="I14" s="1" t="n">
        <v>296026</v>
      </c>
      <c r="J14" s="29" t="n">
        <v>606669</v>
      </c>
    </row>
    <row r="15" customFormat="false" ht="12.8" hidden="false" customHeight="false" outlineLevel="0" collapsed="false">
      <c r="A15" s="28" t="n">
        <v>6</v>
      </c>
      <c r="B15" s="28" t="n">
        <v>193512</v>
      </c>
      <c r="C15" s="62" t="n">
        <v>185401</v>
      </c>
      <c r="D15" s="61" t="n">
        <v>378913</v>
      </c>
      <c r="E15" s="1" t="n">
        <v>133428</v>
      </c>
      <c r="F15" s="62" t="n">
        <v>128439</v>
      </c>
      <c r="G15" s="61" t="n">
        <v>261867</v>
      </c>
      <c r="H15" s="1" t="n">
        <v>326940</v>
      </c>
      <c r="I15" s="1" t="n">
        <v>313840</v>
      </c>
      <c r="J15" s="29" t="n">
        <v>640780</v>
      </c>
    </row>
    <row r="16" customFormat="false" ht="12.8" hidden="false" customHeight="false" outlineLevel="0" collapsed="false">
      <c r="A16" s="28" t="n">
        <v>7</v>
      </c>
      <c r="B16" s="28" t="n">
        <v>206044</v>
      </c>
      <c r="C16" s="62" t="n">
        <v>196913</v>
      </c>
      <c r="D16" s="61" t="n">
        <v>402957</v>
      </c>
      <c r="E16" s="1" t="n">
        <v>137250</v>
      </c>
      <c r="F16" s="62" t="n">
        <v>131851</v>
      </c>
      <c r="G16" s="61" t="n">
        <v>269101</v>
      </c>
      <c r="H16" s="1" t="n">
        <v>343294</v>
      </c>
      <c r="I16" s="1" t="n">
        <v>328764</v>
      </c>
      <c r="J16" s="29" t="n">
        <v>672058</v>
      </c>
    </row>
    <row r="17" customFormat="false" ht="12.8" hidden="false" customHeight="false" outlineLevel="0" collapsed="false">
      <c r="A17" s="28" t="n">
        <v>8</v>
      </c>
      <c r="B17" s="28" t="n">
        <v>214326</v>
      </c>
      <c r="C17" s="62" t="n">
        <v>205019</v>
      </c>
      <c r="D17" s="61" t="n">
        <v>419345</v>
      </c>
      <c r="E17" s="1" t="n">
        <v>139062</v>
      </c>
      <c r="F17" s="62" t="n">
        <v>133406</v>
      </c>
      <c r="G17" s="61" t="n">
        <v>272468</v>
      </c>
      <c r="H17" s="1" t="n">
        <v>353388</v>
      </c>
      <c r="I17" s="1" t="n">
        <v>338425</v>
      </c>
      <c r="J17" s="29" t="n">
        <v>691813</v>
      </c>
    </row>
    <row r="18" customFormat="false" ht="12.8" hidden="false" customHeight="false" outlineLevel="0" collapsed="false">
      <c r="A18" s="32" t="n">
        <v>9</v>
      </c>
      <c r="B18" s="32" t="n">
        <v>215321</v>
      </c>
      <c r="C18" s="86" t="n">
        <v>206305</v>
      </c>
      <c r="D18" s="87" t="n">
        <v>421626</v>
      </c>
      <c r="E18" s="33" t="n">
        <v>138237</v>
      </c>
      <c r="F18" s="86" t="n">
        <v>132474</v>
      </c>
      <c r="G18" s="87" t="n">
        <v>270711</v>
      </c>
      <c r="H18" s="33" t="n">
        <v>353558</v>
      </c>
      <c r="I18" s="33" t="n">
        <v>338779</v>
      </c>
      <c r="J18" s="23" t="n">
        <v>692337</v>
      </c>
    </row>
    <row r="19" customFormat="false" ht="12.8" hidden="false" customHeight="false" outlineLevel="0" collapsed="false">
      <c r="A19" s="28" t="s">
        <v>78</v>
      </c>
      <c r="B19" s="28" t="n">
        <v>1037276</v>
      </c>
      <c r="C19" s="62" t="n">
        <v>994180</v>
      </c>
      <c r="D19" s="61" t="n">
        <v>2031456</v>
      </c>
      <c r="E19" s="1" t="n">
        <v>641323</v>
      </c>
      <c r="F19" s="62" t="n">
        <v>612291</v>
      </c>
      <c r="G19" s="61" t="n">
        <v>1253614</v>
      </c>
      <c r="H19" s="1" t="n">
        <v>1678599</v>
      </c>
      <c r="I19" s="1" t="n">
        <v>1606471</v>
      </c>
      <c r="J19" s="29" t="n">
        <v>3285070</v>
      </c>
    </row>
    <row r="20" customFormat="false" ht="12.8" hidden="false" customHeight="false" outlineLevel="0" collapsed="false">
      <c r="A20" s="28" t="s">
        <v>79</v>
      </c>
      <c r="B20" s="28" t="n">
        <v>996706</v>
      </c>
      <c r="C20" s="62" t="n">
        <v>962023</v>
      </c>
      <c r="D20" s="61" t="n">
        <v>1958729</v>
      </c>
      <c r="E20" s="1" t="n">
        <v>553012</v>
      </c>
      <c r="F20" s="62" t="n">
        <v>521538</v>
      </c>
      <c r="G20" s="61" t="n">
        <v>1074550</v>
      </c>
      <c r="H20" s="1" t="n">
        <v>1549718</v>
      </c>
      <c r="I20" s="1" t="n">
        <v>1483561</v>
      </c>
      <c r="J20" s="29" t="n">
        <v>3033279</v>
      </c>
    </row>
    <row r="21" customFormat="false" ht="12.8" hidden="false" customHeight="false" outlineLevel="0" collapsed="false">
      <c r="A21" s="28" t="s">
        <v>80</v>
      </c>
      <c r="B21" s="28" t="n">
        <v>789329</v>
      </c>
      <c r="C21" s="62" t="n">
        <v>779898</v>
      </c>
      <c r="D21" s="61" t="n">
        <v>1569227</v>
      </c>
      <c r="E21" s="1" t="n">
        <v>523210</v>
      </c>
      <c r="F21" s="62" t="n">
        <v>470753</v>
      </c>
      <c r="G21" s="61" t="n">
        <v>993963</v>
      </c>
      <c r="H21" s="1" t="n">
        <v>1312539</v>
      </c>
      <c r="I21" s="1" t="n">
        <v>1250651</v>
      </c>
      <c r="J21" s="29" t="n">
        <v>2563190</v>
      </c>
    </row>
    <row r="22" customFormat="false" ht="12.8" hidden="false" customHeight="false" outlineLevel="0" collapsed="false">
      <c r="A22" s="28" t="s">
        <v>81</v>
      </c>
      <c r="B22" s="28" t="n">
        <v>758922</v>
      </c>
      <c r="C22" s="62" t="n">
        <v>775290</v>
      </c>
      <c r="D22" s="61" t="n">
        <v>1534212</v>
      </c>
      <c r="E22" s="1" t="n">
        <v>525394</v>
      </c>
      <c r="F22" s="62" t="n">
        <v>467415</v>
      </c>
      <c r="G22" s="61" t="n">
        <v>992809</v>
      </c>
      <c r="H22" s="1" t="n">
        <v>1284316</v>
      </c>
      <c r="I22" s="1" t="n">
        <v>1242705</v>
      </c>
      <c r="J22" s="29" t="n">
        <v>2527021</v>
      </c>
    </row>
    <row r="23" customFormat="false" ht="12.8" hidden="false" customHeight="false" outlineLevel="0" collapsed="false">
      <c r="A23" s="28" t="s">
        <v>82</v>
      </c>
      <c r="B23" s="28" t="n">
        <v>938815</v>
      </c>
      <c r="C23" s="62" t="n">
        <v>988317</v>
      </c>
      <c r="D23" s="61" t="n">
        <v>1927132</v>
      </c>
      <c r="E23" s="1" t="n">
        <v>593087</v>
      </c>
      <c r="F23" s="62" t="n">
        <v>508361</v>
      </c>
      <c r="G23" s="61" t="n">
        <v>1101448</v>
      </c>
      <c r="H23" s="1" t="n">
        <v>1531902</v>
      </c>
      <c r="I23" s="1" t="n">
        <v>1496678</v>
      </c>
      <c r="J23" s="29" t="n">
        <v>3028580</v>
      </c>
    </row>
    <row r="24" customFormat="false" ht="12.8" hidden="false" customHeight="false" outlineLevel="0" collapsed="false">
      <c r="A24" s="28" t="s">
        <v>83</v>
      </c>
      <c r="B24" s="28" t="n">
        <v>1080207</v>
      </c>
      <c r="C24" s="62" t="n">
        <v>1152748</v>
      </c>
      <c r="D24" s="61" t="n">
        <v>2232955</v>
      </c>
      <c r="E24" s="1" t="n">
        <v>578254</v>
      </c>
      <c r="F24" s="62" t="n">
        <v>489647</v>
      </c>
      <c r="G24" s="61" t="n">
        <v>1067901</v>
      </c>
      <c r="H24" s="1" t="n">
        <v>1658461</v>
      </c>
      <c r="I24" s="1" t="n">
        <v>1642395</v>
      </c>
      <c r="J24" s="29" t="n">
        <v>3300856</v>
      </c>
    </row>
    <row r="25" customFormat="false" ht="12.8" hidden="false" customHeight="false" outlineLevel="0" collapsed="false">
      <c r="A25" s="28" t="s">
        <v>84</v>
      </c>
      <c r="B25" s="28" t="n">
        <v>993759</v>
      </c>
      <c r="C25" s="62" t="n">
        <v>1057012</v>
      </c>
      <c r="D25" s="61" t="n">
        <v>2050771</v>
      </c>
      <c r="E25" s="1" t="n">
        <v>490485</v>
      </c>
      <c r="F25" s="62" t="n">
        <v>438617</v>
      </c>
      <c r="G25" s="61" t="n">
        <v>929102</v>
      </c>
      <c r="H25" s="1" t="n">
        <v>1484244</v>
      </c>
      <c r="I25" s="1" t="n">
        <v>1495629</v>
      </c>
      <c r="J25" s="29" t="n">
        <v>2979873</v>
      </c>
    </row>
    <row r="26" customFormat="false" ht="12.8" hidden="false" customHeight="false" outlineLevel="0" collapsed="false">
      <c r="A26" s="28" t="s">
        <v>85</v>
      </c>
      <c r="B26" s="28" t="n">
        <v>643822</v>
      </c>
      <c r="C26" s="62" t="n">
        <v>687631</v>
      </c>
      <c r="D26" s="61" t="n">
        <v>1331453</v>
      </c>
      <c r="E26" s="1" t="n">
        <v>315567</v>
      </c>
      <c r="F26" s="62" t="n">
        <v>311462</v>
      </c>
      <c r="G26" s="61" t="n">
        <v>627029</v>
      </c>
      <c r="H26" s="1" t="n">
        <v>959389</v>
      </c>
      <c r="I26" s="1" t="n">
        <v>999093</v>
      </c>
      <c r="J26" s="29" t="n">
        <v>1958482</v>
      </c>
    </row>
    <row r="27" customFormat="false" ht="12.8" hidden="false" customHeight="false" outlineLevel="0" collapsed="false">
      <c r="A27" s="28" t="s">
        <v>86</v>
      </c>
      <c r="B27" s="28" t="n">
        <v>565264</v>
      </c>
      <c r="C27" s="62" t="n">
        <v>629063</v>
      </c>
      <c r="D27" s="61" t="n">
        <v>1194327</v>
      </c>
      <c r="E27" s="1" t="n">
        <v>322814</v>
      </c>
      <c r="F27" s="62" t="n">
        <v>333131</v>
      </c>
      <c r="G27" s="61" t="n">
        <v>655945</v>
      </c>
      <c r="H27" s="1" t="n">
        <v>888078</v>
      </c>
      <c r="I27" s="1" t="n">
        <v>962194</v>
      </c>
      <c r="J27" s="29" t="n">
        <v>1850272</v>
      </c>
    </row>
    <row r="28" customFormat="false" ht="12.8" hidden="false" customHeight="false" outlineLevel="0" collapsed="false">
      <c r="A28" s="28" t="s">
        <v>87</v>
      </c>
      <c r="B28" s="28" t="n">
        <v>548493</v>
      </c>
      <c r="C28" s="62" t="n">
        <v>634910</v>
      </c>
      <c r="D28" s="61" t="n">
        <v>1183403</v>
      </c>
      <c r="E28" s="1" t="n">
        <v>348501</v>
      </c>
      <c r="F28" s="62" t="n">
        <v>379782</v>
      </c>
      <c r="G28" s="61" t="n">
        <v>728283</v>
      </c>
      <c r="H28" s="1" t="n">
        <v>896994</v>
      </c>
      <c r="I28" s="1" t="n">
        <v>1014692</v>
      </c>
      <c r="J28" s="29" t="n">
        <v>1911686</v>
      </c>
    </row>
    <row r="29" customFormat="false" ht="12.8" hidden="false" customHeight="false" outlineLevel="0" collapsed="false">
      <c r="A29" s="28" t="s">
        <v>88</v>
      </c>
      <c r="B29" s="28" t="n">
        <v>495765</v>
      </c>
      <c r="C29" s="62" t="n">
        <v>608048</v>
      </c>
      <c r="D29" s="61" t="n">
        <v>1103813</v>
      </c>
      <c r="E29" s="1" t="n">
        <v>350376</v>
      </c>
      <c r="F29" s="62" t="n">
        <v>417616</v>
      </c>
      <c r="G29" s="61" t="n">
        <v>767992</v>
      </c>
      <c r="H29" s="1" t="n">
        <v>846141</v>
      </c>
      <c r="I29" s="1" t="n">
        <v>1025664</v>
      </c>
      <c r="J29" s="29" t="n">
        <v>1871805</v>
      </c>
    </row>
    <row r="30" customFormat="false" ht="12.8" hidden="false" customHeight="false" outlineLevel="0" collapsed="false">
      <c r="A30" s="28" t="s">
        <v>321</v>
      </c>
      <c r="B30" s="28" t="n">
        <v>551053</v>
      </c>
      <c r="C30" s="62" t="n">
        <v>851978</v>
      </c>
      <c r="D30" s="61" t="n">
        <v>1403031</v>
      </c>
      <c r="E30" s="1" t="n">
        <v>458382</v>
      </c>
      <c r="F30" s="62" t="n">
        <v>651607</v>
      </c>
      <c r="G30" s="61" t="n">
        <v>1109989</v>
      </c>
      <c r="H30" s="1" t="n">
        <v>1009435</v>
      </c>
      <c r="I30" s="1" t="n">
        <v>1503585</v>
      </c>
      <c r="J30" s="29" t="n">
        <v>2513020</v>
      </c>
    </row>
    <row r="31" customFormat="false" ht="12.8" hidden="false" customHeight="false" outlineLevel="0" collapsed="false">
      <c r="A31" s="28" t="s">
        <v>322</v>
      </c>
      <c r="B31" s="28" t="n">
        <v>240495</v>
      </c>
      <c r="C31" s="62" t="n">
        <v>555406</v>
      </c>
      <c r="D31" s="61" t="n">
        <v>795901</v>
      </c>
      <c r="E31" s="1" t="n">
        <v>241766</v>
      </c>
      <c r="F31" s="62" t="n">
        <v>440921</v>
      </c>
      <c r="G31" s="61" t="n">
        <v>682687</v>
      </c>
      <c r="H31" s="1" t="n">
        <v>482261</v>
      </c>
      <c r="I31" s="1" t="n">
        <v>996327</v>
      </c>
      <c r="J31" s="29" t="n">
        <v>1478588</v>
      </c>
    </row>
    <row r="32" customFormat="false" ht="12.8" hidden="false" customHeight="false" outlineLevel="0" collapsed="false">
      <c r="A32" s="135" t="s">
        <v>75</v>
      </c>
      <c r="B32" s="18" t="n">
        <v>11433343</v>
      </c>
      <c r="C32" s="18" t="n">
        <v>12383954</v>
      </c>
      <c r="D32" s="18" t="n">
        <v>23817297</v>
      </c>
      <c r="E32" s="21" t="n">
        <v>7252520</v>
      </c>
      <c r="F32" s="18" t="n">
        <v>7294912</v>
      </c>
      <c r="G32" s="18" t="n">
        <v>14547432</v>
      </c>
      <c r="H32" s="19" t="n">
        <v>18685863</v>
      </c>
      <c r="I32" s="18" t="n">
        <v>19678866</v>
      </c>
      <c r="J32" s="18" t="n">
        <v>38364729</v>
      </c>
    </row>
    <row r="33" customFormat="false" ht="12.8" hidden="false" customHeight="false" outlineLevel="0" collapsed="false">
      <c r="B33" s="150" t="n">
        <f aca="false">SUM(B8:B12,B14:B31)</f>
        <v>11433343</v>
      </c>
      <c r="C33" s="150" t="n">
        <f aca="false">SUM(C8:C12,C14:C31)</f>
        <v>12383954</v>
      </c>
      <c r="D33" s="150" t="n">
        <f aca="false">SUM(D8:D12,D14:D31)</f>
        <v>23817297</v>
      </c>
      <c r="E33" s="150" t="n">
        <f aca="false">SUM(E8:E12,E14:E31)</f>
        <v>7252520</v>
      </c>
      <c r="F33" s="150" t="n">
        <f aca="false">SUM(F8:F12,F14:F31)</f>
        <v>7294912</v>
      </c>
      <c r="G33" s="150" t="n">
        <f aca="false">SUM(G8:G12,G14:G31)</f>
        <v>14547432</v>
      </c>
      <c r="H33" s="150" t="n">
        <f aca="false">SUM(H8:H12,H14:H31)</f>
        <v>18685863</v>
      </c>
      <c r="I33" s="150" t="n">
        <f aca="false">SUM(I8:I12,I14:I31)</f>
        <v>19678866</v>
      </c>
      <c r="J33" s="150" t="n">
        <f aca="false">SUM(J8:J12,J14:J31)</f>
        <v>38364729</v>
      </c>
    </row>
    <row r="34" customFormat="false" ht="12.8" hidden="false" customHeight="false" outlineLevel="0" collapsed="false">
      <c r="A34" s="2" t="s">
        <v>323</v>
      </c>
      <c r="B34" s="2" t="str">
        <f aca="false">IF(B32=B33,"p","f")</f>
        <v>p</v>
      </c>
      <c r="C34" s="2" t="str">
        <f aca="false">IF(C32=C33,"p","f")</f>
        <v>p</v>
      </c>
      <c r="D34" s="2" t="str">
        <f aca="false">IF(D32=D33,"p","f")</f>
        <v>p</v>
      </c>
      <c r="E34" s="2" t="str">
        <f aca="false">IF(E32=E33,"p","f")</f>
        <v>p</v>
      </c>
      <c r="F34" s="2" t="str">
        <f aca="false">IF(F32=F33,"p","f")</f>
        <v>p</v>
      </c>
      <c r="G34" s="2" t="str">
        <f aca="false">IF(G32=G33,"p","f")</f>
        <v>p</v>
      </c>
      <c r="H34" s="2" t="str">
        <f aca="false">IF(H32=H33,"p","f")</f>
        <v>p</v>
      </c>
      <c r="I34" s="2" t="str">
        <f aca="false">IF(I32=I33,"p","f")</f>
        <v>p</v>
      </c>
      <c r="J34" s="2" t="str">
        <f aca="false">IF(J32=J33,"p","f")</f>
        <v>p</v>
      </c>
    </row>
    <row r="35" customFormat="false" ht="12.75" hidden="false" customHeight="true" outlineLevel="0" collapsed="false"/>
  </sheetData>
  <mergeCells count="5">
    <mergeCell ref="A1:I1"/>
    <mergeCell ref="A5:A6"/>
    <mergeCell ref="B5:D5"/>
    <mergeCell ref="E5:G5"/>
    <mergeCell ref="H5:J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1" sqref="G7:G21 A6"/>
    </sheetView>
  </sheetViews>
  <sheetFormatPr defaultRowHeight="15" zeroHeight="false" outlineLevelRow="0" outlineLevelCol="0"/>
  <cols>
    <col collapsed="false" customWidth="true" hidden="false" outlineLevel="0" max="1" min="1" style="2" width="20.42"/>
    <col collapsed="false" customWidth="true" hidden="false" outlineLevel="0" max="2" min="2" style="2" width="15.87"/>
    <col collapsed="false" customWidth="true" hidden="false" outlineLevel="0" max="4" min="3" style="2" width="16.71"/>
    <col collapsed="false" customWidth="true" hidden="false" outlineLevel="0" max="5" min="5" style="2" width="15.15"/>
    <col collapsed="false" customWidth="true" hidden="false" outlineLevel="0" max="6" min="6" style="2" width="13.86"/>
    <col collapsed="false" customWidth="true" hidden="false" outlineLevel="0" max="7" min="7" style="2" width="13.14"/>
    <col collapsed="false" customWidth="true" hidden="false" outlineLevel="0" max="8" min="8" style="2" width="14.43"/>
    <col collapsed="false" customWidth="true" hidden="false" outlineLevel="0" max="9" min="9" style="2" width="13.57"/>
    <col collapsed="false" customWidth="true" hidden="false" outlineLevel="0" max="10" min="10" style="2" width="11.71"/>
    <col collapsed="false" customWidth="true" hidden="false" outlineLevel="0" max="1025" min="11" style="2" width="9.13"/>
  </cols>
  <sheetData>
    <row r="1" customFormat="false" ht="37.5" hidden="false" customHeight="true" outlineLevel="0" collapsed="false">
      <c r="A1" s="85" t="s">
        <v>324</v>
      </c>
      <c r="B1" s="85"/>
      <c r="C1" s="85"/>
      <c r="D1" s="85"/>
      <c r="E1" s="85"/>
    </row>
    <row r="2" customFormat="false" ht="15" hidden="false" customHeight="false" outlineLevel="0" collapsed="false">
      <c r="A2" s="81"/>
    </row>
    <row r="3" customFormat="false" ht="15" hidden="false" customHeight="false" outlineLevel="0" collapsed="false">
      <c r="A3" s="81"/>
    </row>
    <row r="4" customFormat="false" ht="15" hidden="false" customHeight="false" outlineLevel="0" collapsed="false">
      <c r="A4" s="65"/>
      <c r="B4" s="65"/>
      <c r="C4" s="151"/>
      <c r="D4" s="52"/>
      <c r="E4" s="52"/>
      <c r="F4" s="52"/>
    </row>
    <row r="5" customFormat="false" ht="19.5" hidden="false" customHeight="true" outlineLevel="0" collapsed="false">
      <c r="A5" s="17" t="s">
        <v>325</v>
      </c>
      <c r="B5" s="17" t="s">
        <v>72</v>
      </c>
      <c r="C5" s="91" t="s">
        <v>140</v>
      </c>
      <c r="D5" s="17" t="s">
        <v>75</v>
      </c>
      <c r="E5" s="52"/>
      <c r="F5" s="52"/>
    </row>
    <row r="6" customFormat="false" ht="21" hidden="false" customHeight="true" outlineLevel="0" collapsed="false">
      <c r="A6" s="17" t="s">
        <v>142</v>
      </c>
      <c r="B6" s="17" t="n">
        <v>11433343</v>
      </c>
      <c r="C6" s="91" t="n">
        <v>12383954</v>
      </c>
      <c r="D6" s="17" t="n">
        <v>23817297</v>
      </c>
      <c r="E6" s="52"/>
      <c r="F6" s="52"/>
    </row>
    <row r="7" customFormat="false" ht="15" hidden="false" customHeight="false" outlineLevel="0" collapsed="false">
      <c r="A7" s="94" t="s">
        <v>326</v>
      </c>
      <c r="B7" s="105" t="n">
        <v>2177434</v>
      </c>
      <c r="C7" s="105" t="n">
        <v>2334258</v>
      </c>
      <c r="D7" s="105" t="n">
        <v>4511692</v>
      </c>
      <c r="E7" s="52"/>
      <c r="F7" s="52"/>
    </row>
    <row r="8" customFormat="false" ht="15" hidden="false" customHeight="false" outlineLevel="0" collapsed="false">
      <c r="A8" s="95" t="s">
        <v>327</v>
      </c>
      <c r="B8" s="152" t="n">
        <v>2005885</v>
      </c>
      <c r="C8" s="152" t="n">
        <v>2155294</v>
      </c>
      <c r="D8" s="152" t="n">
        <v>4161179</v>
      </c>
      <c r="E8" s="52"/>
      <c r="F8" s="52"/>
    </row>
    <row r="9" customFormat="false" ht="15" hidden="false" customHeight="false" outlineLevel="0" collapsed="false">
      <c r="A9" s="152" t="s">
        <v>328</v>
      </c>
      <c r="B9" s="152" t="n">
        <v>1619001</v>
      </c>
      <c r="C9" s="152" t="n">
        <v>1734583</v>
      </c>
      <c r="D9" s="152" t="n">
        <v>3353584</v>
      </c>
      <c r="E9" s="52"/>
      <c r="F9" s="52"/>
    </row>
    <row r="10" customFormat="false" ht="15" hidden="false" customHeight="false" outlineLevel="0" collapsed="false">
      <c r="A10" s="146" t="s">
        <v>329</v>
      </c>
      <c r="B10" s="146" t="n">
        <v>5631023</v>
      </c>
      <c r="C10" s="146" t="n">
        <v>6159819</v>
      </c>
      <c r="D10" s="146" t="n">
        <v>11790842</v>
      </c>
      <c r="E10" s="52"/>
      <c r="F10" s="52"/>
    </row>
    <row r="11" customFormat="false" ht="18.75" hidden="false" customHeight="true" outlineLevel="0" collapsed="false">
      <c r="A11" s="17" t="s">
        <v>143</v>
      </c>
      <c r="B11" s="17" t="n">
        <v>7252520</v>
      </c>
      <c r="C11" s="17" t="n">
        <v>7294912</v>
      </c>
      <c r="D11" s="17" t="n">
        <v>14547432</v>
      </c>
      <c r="E11" s="52"/>
      <c r="F11" s="52"/>
    </row>
    <row r="12" customFormat="false" ht="17.25" hidden="false" customHeight="true" outlineLevel="0" collapsed="false">
      <c r="A12" s="17" t="s">
        <v>75</v>
      </c>
      <c r="B12" s="17" t="n">
        <v>18685863</v>
      </c>
      <c r="C12" s="17" t="n">
        <v>19678866</v>
      </c>
      <c r="D12" s="17" t="n">
        <v>38364729</v>
      </c>
    </row>
    <row r="14" customFormat="false" ht="12.75" hidden="false" customHeight="true" outlineLevel="0" collapsed="false">
      <c r="A14" s="60" t="s">
        <v>323</v>
      </c>
      <c r="B14" s="60"/>
      <c r="C14" s="60"/>
    </row>
    <row r="16" customFormat="false" ht="12.8" hidden="false" customHeight="false" outlineLevel="0" collapsed="false"/>
    <row r="17" customFormat="false" ht="12.8" hidden="false" customHeight="false" outlineLevel="0" collapsed="false"/>
    <row r="18" customFormat="false" ht="12.8" hidden="false" customHeight="false" outlineLevel="0" collapsed="false"/>
    <row r="19" customFormat="false" ht="12.8" hidden="false" customHeight="false" outlineLevel="0" collapsed="false"/>
    <row r="20" customFormat="false" ht="12.8" hidden="false" customHeight="false" outlineLevel="0" collapsed="false"/>
    <row r="21" customFormat="false" ht="12.8" hidden="false" customHeight="false" outlineLevel="0" collapsed="false"/>
    <row r="22" customFormat="false" ht="12.8" hidden="false" customHeight="false" outlineLevel="0" collapsed="false"/>
    <row r="23" customFormat="false" ht="12.8" hidden="false" customHeight="false" outlineLevel="0" collapsed="false"/>
    <row r="24" customFormat="false" ht="12.8" hidden="false" customHeight="false" outlineLevel="0" collapsed="false"/>
    <row r="25" customFormat="false" ht="12.8" hidden="false" customHeight="false" outlineLevel="0" collapsed="false"/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</sheetData>
  <mergeCells count="2">
    <mergeCell ref="A1:E1"/>
    <mergeCell ref="A14:C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9" activeCellId="1" sqref="G7:G21 P9"/>
    </sheetView>
  </sheetViews>
  <sheetFormatPr defaultRowHeight="13.8" zeroHeight="false" outlineLevelRow="0" outlineLevelCol="0"/>
  <cols>
    <col collapsed="false" customWidth="true" hidden="false" outlineLevel="0" max="1" min="1" style="0" width="16.41"/>
    <col collapsed="false" customWidth="true" hidden="false" outlineLevel="0" max="2" min="2" style="0" width="10.85"/>
    <col collapsed="false" customWidth="true" hidden="false" outlineLevel="0" max="3" min="3" style="0" width="12.42"/>
    <col collapsed="false" customWidth="true" hidden="false" outlineLevel="0" max="4" min="4" style="0" width="11.3"/>
    <col collapsed="false" customWidth="true" hidden="false" outlineLevel="0" max="5" min="5" style="0" width="15.57"/>
    <col collapsed="false" customWidth="true" hidden="false" outlineLevel="0" max="6" min="6" style="0" width="16.57"/>
    <col collapsed="false" customWidth="true" hidden="false" outlineLevel="0" max="7" min="7" style="0" width="13.7"/>
    <col collapsed="false" customWidth="true" hidden="false" outlineLevel="0" max="8" min="8" style="0" width="14.15"/>
    <col collapsed="false" customWidth="true" hidden="false" outlineLevel="0" max="9" min="9" style="0" width="15.15"/>
    <col collapsed="false" customWidth="true" hidden="false" outlineLevel="0" max="10" min="10" style="0" width="13.7"/>
    <col collapsed="false" customWidth="true" hidden="false" outlineLevel="0" max="11" min="11" style="0" width="13.14"/>
    <col collapsed="false" customWidth="true" hidden="false" outlineLevel="0" max="14" min="12" style="0" width="13.02"/>
    <col collapsed="false" customWidth="true" hidden="false" outlineLevel="0" max="1025" min="15" style="0" width="8.71"/>
  </cols>
  <sheetData>
    <row r="1" customFormat="false" ht="13.8" hidden="false" customHeight="false" outlineLevel="0" collapsed="false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</row>
    <row r="2" customFormat="false" ht="13.8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" hidden="false" customHeight="true" outlineLevel="0" collapsed="false">
      <c r="A3" s="3" t="s">
        <v>59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  <c r="P3" s="2"/>
      <c r="Q3" s="2"/>
    </row>
    <row r="4" customFormat="false" ht="13.8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customFormat="false" ht="24" hidden="false" customHeight="true" outlineLevel="0" collapsed="false">
      <c r="A5" s="16" t="s">
        <v>2</v>
      </c>
      <c r="B5" s="16"/>
      <c r="C5" s="17" t="s">
        <v>60</v>
      </c>
      <c r="D5" s="17"/>
      <c r="E5" s="17" t="s">
        <v>61</v>
      </c>
      <c r="F5" s="17"/>
      <c r="G5" s="17" t="s">
        <v>62</v>
      </c>
      <c r="H5" s="17"/>
      <c r="I5" s="17" t="s">
        <v>63</v>
      </c>
      <c r="J5" s="17"/>
      <c r="K5" s="17" t="s">
        <v>64</v>
      </c>
      <c r="L5" s="17"/>
      <c r="M5" s="17" t="s">
        <v>65</v>
      </c>
      <c r="N5" s="17"/>
      <c r="O5" s="2"/>
      <c r="P5" s="2"/>
      <c r="Q5" s="2"/>
    </row>
    <row r="6" customFormat="false" ht="24" hidden="false" customHeight="true" outlineLevel="0" collapsed="false">
      <c r="A6" s="16"/>
      <c r="B6" s="16"/>
      <c r="C6" s="18" t="s">
        <v>66</v>
      </c>
      <c r="D6" s="18" t="s">
        <v>67</v>
      </c>
      <c r="E6" s="18" t="s">
        <v>66</v>
      </c>
      <c r="F6" s="18" t="s">
        <v>67</v>
      </c>
      <c r="G6" s="18" t="s">
        <v>66</v>
      </c>
      <c r="H6" s="18" t="s">
        <v>67</v>
      </c>
      <c r="I6" s="18" t="s">
        <v>66</v>
      </c>
      <c r="J6" s="18" t="s">
        <v>67</v>
      </c>
      <c r="K6" s="18" t="s">
        <v>66</v>
      </c>
      <c r="L6" s="18" t="s">
        <v>67</v>
      </c>
      <c r="M6" s="18" t="s">
        <v>66</v>
      </c>
      <c r="N6" s="18" t="s">
        <v>67</v>
      </c>
      <c r="O6" s="2"/>
      <c r="P6" s="2"/>
      <c r="Q6" s="2"/>
    </row>
    <row r="7" customFormat="false" ht="13.8" hidden="false" customHeight="false" outlineLevel="0" collapsed="false">
      <c r="A7" s="19" t="s">
        <v>7</v>
      </c>
      <c r="B7" s="20" t="s">
        <v>68</v>
      </c>
      <c r="C7" s="18" t="n">
        <v>4025</v>
      </c>
      <c r="D7" s="18" t="n">
        <v>10.52</v>
      </c>
      <c r="E7" s="18" t="n">
        <v>10</v>
      </c>
      <c r="F7" s="18" t="n">
        <v>0.03</v>
      </c>
      <c r="G7" s="18" t="n">
        <v>1074</v>
      </c>
      <c r="H7" s="18" t="n">
        <v>2.81</v>
      </c>
      <c r="I7" s="18" t="n">
        <v>813</v>
      </c>
      <c r="J7" s="18" t="n">
        <v>2.13</v>
      </c>
      <c r="K7" s="21" t="n">
        <v>206</v>
      </c>
      <c r="L7" s="18" t="n">
        <v>0.54</v>
      </c>
      <c r="M7" s="18" t="n">
        <v>5394</v>
      </c>
      <c r="N7" s="22" t="n">
        <v>14.1</v>
      </c>
      <c r="O7" s="2"/>
      <c r="P7" s="2"/>
      <c r="Q7" s="2"/>
    </row>
    <row r="8" customFormat="false" ht="13.8" hidden="false" customHeight="false" outlineLevel="0" collapsed="false">
      <c r="A8" s="19"/>
      <c r="B8" s="23" t="s">
        <v>69</v>
      </c>
      <c r="C8" s="18" t="n">
        <v>3807</v>
      </c>
      <c r="D8" s="18" t="n">
        <v>9.92</v>
      </c>
      <c r="E8" s="18" t="n">
        <v>15</v>
      </c>
      <c r="F8" s="18" t="n">
        <v>0.04</v>
      </c>
      <c r="G8" s="21" t="n">
        <v>1048</v>
      </c>
      <c r="H8" s="18" t="n">
        <v>2.73</v>
      </c>
      <c r="I8" s="21" t="n">
        <v>771</v>
      </c>
      <c r="J8" s="18" t="n">
        <v>2.01</v>
      </c>
      <c r="K8" s="21" t="n">
        <v>252</v>
      </c>
      <c r="L8" s="18" t="n">
        <v>0.66</v>
      </c>
      <c r="M8" s="21" t="n">
        <v>3711</v>
      </c>
      <c r="N8" s="18" t="n">
        <v>9.67</v>
      </c>
      <c r="O8" s="2"/>
      <c r="P8" s="2"/>
      <c r="Q8" s="2"/>
    </row>
    <row r="9" customFormat="false" ht="13.8" hidden="false" customHeight="false" outlineLevel="0" collapsed="false">
      <c r="A9" s="24" t="s">
        <v>8</v>
      </c>
      <c r="B9" s="24"/>
      <c r="C9" s="25" t="n">
        <v>481</v>
      </c>
      <c r="D9" s="20" t="n">
        <v>19.87</v>
      </c>
      <c r="E9" s="25" t="s">
        <v>70</v>
      </c>
      <c r="F9" s="20" t="s">
        <v>70</v>
      </c>
      <c r="G9" s="26" t="n">
        <v>186</v>
      </c>
      <c r="H9" s="20" t="n">
        <v>7.68</v>
      </c>
      <c r="I9" s="26" t="n">
        <v>139</v>
      </c>
      <c r="J9" s="20" t="n">
        <v>5.74</v>
      </c>
      <c r="K9" s="26" t="n">
        <v>28</v>
      </c>
      <c r="L9" s="20" t="n">
        <v>1.16</v>
      </c>
      <c r="M9" s="26" t="n">
        <v>612</v>
      </c>
      <c r="N9" s="20" t="n">
        <v>25.28</v>
      </c>
      <c r="O9" s="2"/>
      <c r="P9" s="3"/>
      <c r="Q9" s="2"/>
    </row>
    <row r="10" customFormat="false" ht="13.8" hidden="false" customHeight="false" outlineLevel="0" collapsed="false">
      <c r="A10" s="27" t="s">
        <v>9</v>
      </c>
      <c r="B10" s="27"/>
      <c r="C10" s="28" t="n">
        <v>35</v>
      </c>
      <c r="D10" s="29" t="n">
        <v>11.42</v>
      </c>
      <c r="E10" s="28" t="s">
        <v>70</v>
      </c>
      <c r="F10" s="29" t="s">
        <v>70</v>
      </c>
      <c r="G10" s="1" t="n">
        <v>3</v>
      </c>
      <c r="H10" s="29" t="n">
        <v>0.98</v>
      </c>
      <c r="I10" s="1" t="n">
        <v>2</v>
      </c>
      <c r="J10" s="29" t="n">
        <v>0.65</v>
      </c>
      <c r="K10" s="1" t="s">
        <v>70</v>
      </c>
      <c r="L10" s="29" t="s">
        <v>70</v>
      </c>
      <c r="M10" s="1" t="n">
        <v>42</v>
      </c>
      <c r="N10" s="29" t="n">
        <v>13.71</v>
      </c>
      <c r="O10" s="2"/>
      <c r="P10" s="3"/>
      <c r="Q10" s="2"/>
    </row>
    <row r="11" customFormat="false" ht="13.8" hidden="false" customHeight="false" outlineLevel="0" collapsed="false">
      <c r="A11" s="27" t="s">
        <v>10</v>
      </c>
      <c r="B11" s="27"/>
      <c r="C11" s="28" t="n">
        <v>216</v>
      </c>
      <c r="D11" s="29" t="n">
        <v>31.03</v>
      </c>
      <c r="E11" s="28" t="s">
        <v>70</v>
      </c>
      <c r="F11" s="29" t="s">
        <v>70</v>
      </c>
      <c r="G11" s="1" t="n">
        <v>3</v>
      </c>
      <c r="H11" s="29" t="n">
        <v>0.43</v>
      </c>
      <c r="I11" s="1" t="n">
        <v>4</v>
      </c>
      <c r="J11" s="29" t="n">
        <v>0.57</v>
      </c>
      <c r="K11" s="1" t="n">
        <v>5</v>
      </c>
      <c r="L11" s="29" t="n">
        <v>0.72</v>
      </c>
      <c r="M11" s="1" t="n">
        <v>112</v>
      </c>
      <c r="N11" s="29" t="n">
        <v>16.09</v>
      </c>
      <c r="O11" s="2"/>
      <c r="P11" s="3"/>
      <c r="Q11" s="2"/>
    </row>
    <row r="12" customFormat="false" ht="13.8" hidden="false" customHeight="false" outlineLevel="0" collapsed="false">
      <c r="A12" s="27" t="s">
        <v>11</v>
      </c>
      <c r="B12" s="27"/>
      <c r="C12" s="28" t="n">
        <v>1</v>
      </c>
      <c r="D12" s="29" t="n">
        <v>0.11</v>
      </c>
      <c r="E12" s="28" t="s">
        <v>70</v>
      </c>
      <c r="F12" s="29" t="s">
        <v>70</v>
      </c>
      <c r="G12" s="1" t="n">
        <v>1</v>
      </c>
      <c r="H12" s="30" t="n">
        <v>0.11</v>
      </c>
      <c r="I12" s="1" t="n">
        <v>5</v>
      </c>
      <c r="J12" s="29" t="n">
        <v>0.55</v>
      </c>
      <c r="K12" s="1" t="n">
        <v>2</v>
      </c>
      <c r="L12" s="29" t="n">
        <v>0.22</v>
      </c>
      <c r="M12" s="1" t="n">
        <v>31</v>
      </c>
      <c r="N12" s="29" t="n">
        <v>3.41</v>
      </c>
      <c r="O12" s="2"/>
      <c r="P12" s="3"/>
      <c r="Q12" s="2"/>
    </row>
    <row r="13" customFormat="false" ht="13.8" hidden="false" customHeight="false" outlineLevel="0" collapsed="false">
      <c r="A13" s="27" t="s">
        <v>12</v>
      </c>
      <c r="B13" s="27"/>
      <c r="C13" s="28" t="n">
        <v>26</v>
      </c>
      <c r="D13" s="29" t="n">
        <v>2.33</v>
      </c>
      <c r="E13" s="28" t="s">
        <v>70</v>
      </c>
      <c r="F13" s="29" t="s">
        <v>70</v>
      </c>
      <c r="G13" s="1" t="n">
        <v>28</v>
      </c>
      <c r="H13" s="30" t="n">
        <v>2.5</v>
      </c>
      <c r="I13" s="1" t="n">
        <v>25</v>
      </c>
      <c r="J13" s="29" t="n">
        <v>2.24</v>
      </c>
      <c r="K13" s="1" t="n">
        <v>2</v>
      </c>
      <c r="L13" s="29" t="n">
        <v>0.18</v>
      </c>
      <c r="M13" s="1" t="n">
        <v>64</v>
      </c>
      <c r="N13" s="29" t="n">
        <v>5.72</v>
      </c>
      <c r="O13" s="2"/>
      <c r="P13" s="3"/>
      <c r="Q13" s="2"/>
    </row>
    <row r="14" customFormat="false" ht="13.8" hidden="false" customHeight="false" outlineLevel="0" collapsed="false">
      <c r="A14" s="27" t="s">
        <v>13</v>
      </c>
      <c r="B14" s="27"/>
      <c r="C14" s="28" t="n">
        <v>5</v>
      </c>
      <c r="D14" s="29" t="n">
        <v>2.01</v>
      </c>
      <c r="E14" s="28" t="s">
        <v>70</v>
      </c>
      <c r="F14" s="29" t="s">
        <v>70</v>
      </c>
      <c r="G14" s="1" t="n">
        <v>2</v>
      </c>
      <c r="H14" s="30" t="n">
        <v>0.81</v>
      </c>
      <c r="I14" s="1" t="n">
        <v>2</v>
      </c>
      <c r="J14" s="29" t="n">
        <v>0.81</v>
      </c>
      <c r="K14" s="1" t="n">
        <v>2</v>
      </c>
      <c r="L14" s="29" t="n">
        <v>0.81</v>
      </c>
      <c r="M14" s="1" t="n">
        <v>21</v>
      </c>
      <c r="N14" s="29" t="n">
        <v>8.46</v>
      </c>
      <c r="O14" s="2"/>
      <c r="P14" s="3"/>
      <c r="Q14" s="2"/>
    </row>
    <row r="15" customFormat="false" ht="13.8" hidden="false" customHeight="false" outlineLevel="0" collapsed="false">
      <c r="A15" s="27" t="s">
        <v>14</v>
      </c>
      <c r="B15" s="27"/>
      <c r="C15" s="28" t="s">
        <v>70</v>
      </c>
      <c r="D15" s="29" t="s">
        <v>70</v>
      </c>
      <c r="E15" s="28" t="s">
        <v>70</v>
      </c>
      <c r="F15" s="29" t="s">
        <v>70</v>
      </c>
      <c r="G15" s="1" t="n">
        <v>2</v>
      </c>
      <c r="H15" s="30" t="n">
        <v>0.46</v>
      </c>
      <c r="I15" s="1" t="n">
        <v>4</v>
      </c>
      <c r="J15" s="29" t="n">
        <v>0.93</v>
      </c>
      <c r="K15" s="1" t="n">
        <v>2</v>
      </c>
      <c r="L15" s="29" t="n">
        <v>0.46</v>
      </c>
      <c r="M15" s="1" t="n">
        <v>19</v>
      </c>
      <c r="N15" s="29" t="n">
        <v>4.41</v>
      </c>
      <c r="O15" s="2"/>
      <c r="P15" s="3"/>
      <c r="Q15" s="2"/>
    </row>
    <row r="16" customFormat="false" ht="13.8" hidden="false" customHeight="false" outlineLevel="0" collapsed="false">
      <c r="A16" s="27" t="s">
        <v>15</v>
      </c>
      <c r="B16" s="27"/>
      <c r="C16" s="28" t="n">
        <v>11</v>
      </c>
      <c r="D16" s="29" t="n">
        <v>1.42</v>
      </c>
      <c r="E16" s="28" t="s">
        <v>70</v>
      </c>
      <c r="F16" s="29" t="s">
        <v>70</v>
      </c>
      <c r="G16" s="1" t="n">
        <v>37</v>
      </c>
      <c r="H16" s="30" t="n">
        <v>4.76</v>
      </c>
      <c r="I16" s="1" t="n">
        <v>13</v>
      </c>
      <c r="J16" s="29" t="n">
        <v>1.67</v>
      </c>
      <c r="K16" s="1" t="n">
        <v>10</v>
      </c>
      <c r="L16" s="29" t="n">
        <v>1.29</v>
      </c>
      <c r="M16" s="1" t="n">
        <v>30</v>
      </c>
      <c r="N16" s="29" t="n">
        <v>3.86</v>
      </c>
      <c r="O16" s="2"/>
      <c r="P16" s="3"/>
      <c r="Q16" s="2"/>
    </row>
    <row r="17" customFormat="false" ht="13.8" hidden="false" customHeight="false" outlineLevel="0" collapsed="false">
      <c r="A17" s="27" t="s">
        <v>16</v>
      </c>
      <c r="B17" s="27"/>
      <c r="C17" s="28" t="n">
        <v>33</v>
      </c>
      <c r="D17" s="29" t="n">
        <v>6.84</v>
      </c>
      <c r="E17" s="28" t="s">
        <v>70</v>
      </c>
      <c r="F17" s="29" t="s">
        <v>70</v>
      </c>
      <c r="G17" s="1" t="n">
        <v>24</v>
      </c>
      <c r="H17" s="29" t="n">
        <v>4.98</v>
      </c>
      <c r="I17" s="1" t="n">
        <v>10</v>
      </c>
      <c r="J17" s="29" t="n">
        <v>2.07</v>
      </c>
      <c r="K17" s="1" t="n">
        <v>3</v>
      </c>
      <c r="L17" s="29" t="n">
        <v>0.62</v>
      </c>
      <c r="M17" s="1" t="n">
        <v>69</v>
      </c>
      <c r="N17" s="29" t="n">
        <v>14.31</v>
      </c>
      <c r="O17" s="2"/>
      <c r="P17" s="3"/>
      <c r="Q17" s="2"/>
    </row>
    <row r="18" customFormat="false" ht="13.8" hidden="false" customHeight="false" outlineLevel="0" collapsed="false">
      <c r="A18" s="27" t="s">
        <v>17</v>
      </c>
      <c r="B18" s="27"/>
      <c r="C18" s="28" t="n">
        <v>267</v>
      </c>
      <c r="D18" s="29" t="n">
        <v>18.51</v>
      </c>
      <c r="E18" s="28" t="s">
        <v>70</v>
      </c>
      <c r="F18" s="29" t="s">
        <v>70</v>
      </c>
      <c r="G18" s="1" t="n">
        <v>104</v>
      </c>
      <c r="H18" s="29" t="n">
        <v>7.21</v>
      </c>
      <c r="I18" s="1" t="n">
        <v>34</v>
      </c>
      <c r="J18" s="29" t="n">
        <v>2.36</v>
      </c>
      <c r="K18" s="1" t="n">
        <v>22</v>
      </c>
      <c r="L18" s="29" t="n">
        <v>1.53</v>
      </c>
      <c r="M18" s="1" t="n">
        <v>171</v>
      </c>
      <c r="N18" s="29" t="n">
        <v>11.86</v>
      </c>
      <c r="O18" s="2"/>
      <c r="P18" s="3"/>
      <c r="Q18" s="2"/>
    </row>
    <row r="19" customFormat="false" ht="13.8" hidden="false" customHeight="false" outlineLevel="0" collapsed="false">
      <c r="A19" s="27" t="s">
        <v>18</v>
      </c>
      <c r="B19" s="27"/>
      <c r="C19" s="28" t="n">
        <v>27</v>
      </c>
      <c r="D19" s="29" t="n">
        <v>5.35</v>
      </c>
      <c r="E19" s="28" t="s">
        <v>70</v>
      </c>
      <c r="F19" s="29" t="s">
        <v>70</v>
      </c>
      <c r="G19" s="1" t="n">
        <v>18</v>
      </c>
      <c r="H19" s="29" t="n">
        <v>3.57</v>
      </c>
      <c r="I19" s="1" t="n">
        <v>9</v>
      </c>
      <c r="J19" s="29" t="n">
        <v>1.78</v>
      </c>
      <c r="K19" s="1" t="n">
        <v>4</v>
      </c>
      <c r="L19" s="29" t="n">
        <v>0.79</v>
      </c>
      <c r="M19" s="1" t="n">
        <v>63</v>
      </c>
      <c r="N19" s="29" t="n">
        <v>12.49</v>
      </c>
      <c r="O19" s="2"/>
      <c r="P19" s="3"/>
      <c r="Q19" s="2"/>
    </row>
    <row r="20" customFormat="false" ht="13.8" hidden="false" customHeight="false" outlineLevel="0" collapsed="false">
      <c r="A20" s="27" t="s">
        <v>19</v>
      </c>
      <c r="B20" s="27"/>
      <c r="C20" s="28" t="n">
        <v>40</v>
      </c>
      <c r="D20" s="29" t="n">
        <v>7.71</v>
      </c>
      <c r="E20" s="28" t="s">
        <v>70</v>
      </c>
      <c r="F20" s="29" t="s">
        <v>70</v>
      </c>
      <c r="G20" s="1" t="n">
        <v>9</v>
      </c>
      <c r="H20" s="29" t="n">
        <v>1.73</v>
      </c>
      <c r="I20" s="1" t="n">
        <v>7</v>
      </c>
      <c r="J20" s="29" t="n">
        <v>1.35</v>
      </c>
      <c r="K20" s="1" t="n">
        <v>5</v>
      </c>
      <c r="L20" s="29" t="n">
        <v>0.96</v>
      </c>
      <c r="M20" s="1" t="n">
        <v>61</v>
      </c>
      <c r="N20" s="29" t="n">
        <v>11.75</v>
      </c>
      <c r="O20" s="2"/>
      <c r="P20" s="3"/>
      <c r="Q20" s="2"/>
    </row>
    <row r="21" customFormat="false" ht="13.8" hidden="false" customHeight="false" outlineLevel="0" collapsed="false">
      <c r="A21" s="27" t="s">
        <v>20</v>
      </c>
      <c r="B21" s="27"/>
      <c r="C21" s="28" t="n">
        <v>19</v>
      </c>
      <c r="D21" s="29" t="n">
        <v>2.66</v>
      </c>
      <c r="E21" s="28" t="s">
        <v>70</v>
      </c>
      <c r="F21" s="29" t="s">
        <v>70</v>
      </c>
      <c r="G21" s="1" t="n">
        <v>2</v>
      </c>
      <c r="H21" s="29" t="n">
        <v>0.28</v>
      </c>
      <c r="I21" s="1" t="n">
        <v>1</v>
      </c>
      <c r="J21" s="29" t="n">
        <v>0.14</v>
      </c>
      <c r="K21" s="1" t="n">
        <v>2</v>
      </c>
      <c r="L21" s="29" t="n">
        <v>0.28</v>
      </c>
      <c r="M21" s="1" t="n">
        <v>22</v>
      </c>
      <c r="N21" s="29" t="n">
        <v>3.08</v>
      </c>
      <c r="O21" s="2"/>
      <c r="P21" s="2"/>
      <c r="Q21" s="2"/>
    </row>
    <row r="22" customFormat="false" ht="13.8" hidden="false" customHeight="false" outlineLevel="0" collapsed="false">
      <c r="A22" s="27" t="s">
        <v>21</v>
      </c>
      <c r="B22" s="27"/>
      <c r="C22" s="28" t="n">
        <v>218</v>
      </c>
      <c r="D22" s="29" t="n">
        <v>5.44</v>
      </c>
      <c r="E22" s="28" t="n">
        <v>1</v>
      </c>
      <c r="F22" s="29" t="n">
        <v>0.02</v>
      </c>
      <c r="G22" s="1" t="n">
        <v>141</v>
      </c>
      <c r="H22" s="29" t="n">
        <v>3.52</v>
      </c>
      <c r="I22" s="1" t="n">
        <v>140</v>
      </c>
      <c r="J22" s="29" t="n">
        <v>3.49</v>
      </c>
      <c r="K22" s="1" t="n">
        <v>33</v>
      </c>
      <c r="L22" s="29" t="n">
        <v>0.82</v>
      </c>
      <c r="M22" s="1" t="n">
        <v>408</v>
      </c>
      <c r="N22" s="29" t="n">
        <v>10.18</v>
      </c>
      <c r="O22" s="2"/>
      <c r="P22" s="2"/>
      <c r="Q22" s="2"/>
    </row>
    <row r="23" customFormat="false" ht="13.8" hidden="false" customHeight="false" outlineLevel="0" collapsed="false">
      <c r="A23" s="27" t="s">
        <v>22</v>
      </c>
      <c r="B23" s="27"/>
      <c r="C23" s="28" t="n">
        <v>94</v>
      </c>
      <c r="D23" s="29" t="n">
        <v>8.34</v>
      </c>
      <c r="E23" s="28" t="s">
        <v>70</v>
      </c>
      <c r="F23" s="29" t="s">
        <v>70</v>
      </c>
      <c r="G23" s="1" t="n">
        <v>11</v>
      </c>
      <c r="H23" s="29" t="n">
        <v>0.98</v>
      </c>
      <c r="I23" s="1" t="n">
        <v>16</v>
      </c>
      <c r="J23" s="29" t="n">
        <v>1.42</v>
      </c>
      <c r="K23" s="1" t="n">
        <v>6</v>
      </c>
      <c r="L23" s="29" t="n">
        <v>0.53</v>
      </c>
      <c r="M23" s="1" t="n">
        <v>47</v>
      </c>
      <c r="N23" s="29" t="n">
        <v>4.17</v>
      </c>
      <c r="O23" s="2"/>
      <c r="P23" s="2"/>
      <c r="Q23" s="2"/>
    </row>
    <row r="24" customFormat="false" ht="13.8" hidden="false" customHeight="false" outlineLevel="0" collapsed="false">
      <c r="A24" s="27" t="s">
        <v>23</v>
      </c>
      <c r="B24" s="27"/>
      <c r="C24" s="28" t="n">
        <v>4</v>
      </c>
      <c r="D24" s="29" t="n">
        <v>0.85</v>
      </c>
      <c r="E24" s="28" t="s">
        <v>70</v>
      </c>
      <c r="F24" s="29" t="s">
        <v>70</v>
      </c>
      <c r="G24" s="1" t="s">
        <v>70</v>
      </c>
      <c r="H24" s="29" t="s">
        <v>70</v>
      </c>
      <c r="I24" s="1" t="n">
        <v>1</v>
      </c>
      <c r="J24" s="29" t="n">
        <v>0.21</v>
      </c>
      <c r="K24" s="1" t="s">
        <v>70</v>
      </c>
      <c r="L24" s="29" t="s">
        <v>70</v>
      </c>
      <c r="M24" s="1" t="n">
        <v>9</v>
      </c>
      <c r="N24" s="29" t="n">
        <v>1.91</v>
      </c>
      <c r="O24" s="2"/>
      <c r="P24" s="2"/>
      <c r="Q24" s="2"/>
    </row>
    <row r="25" customFormat="false" ht="13.8" hidden="false" customHeight="false" outlineLevel="0" collapsed="false">
      <c r="A25" s="27" t="s">
        <v>24</v>
      </c>
      <c r="B25" s="27"/>
      <c r="C25" s="28" t="n">
        <v>29</v>
      </c>
      <c r="D25" s="29" t="n">
        <v>5.66</v>
      </c>
      <c r="E25" s="28" t="n">
        <v>2</v>
      </c>
      <c r="F25" s="29" t="n">
        <v>0.39</v>
      </c>
      <c r="G25" s="1" t="n">
        <v>18</v>
      </c>
      <c r="H25" s="29" t="n">
        <v>3.51</v>
      </c>
      <c r="I25" s="1" t="n">
        <v>17</v>
      </c>
      <c r="J25" s="29" t="n">
        <v>3.32</v>
      </c>
      <c r="K25" s="1" t="n">
        <v>3</v>
      </c>
      <c r="L25" s="29" t="n">
        <v>0.59</v>
      </c>
      <c r="M25" s="1" t="n">
        <v>70</v>
      </c>
      <c r="N25" s="29" t="n">
        <v>13.66</v>
      </c>
      <c r="O25" s="2"/>
      <c r="P25" s="2"/>
      <c r="Q25" s="2"/>
    </row>
    <row r="26" customFormat="false" ht="13.8" hidden="false" customHeight="false" outlineLevel="0" collapsed="false">
      <c r="A26" s="27" t="s">
        <v>25</v>
      </c>
      <c r="B26" s="27"/>
      <c r="C26" s="28" t="n">
        <v>136</v>
      </c>
      <c r="D26" s="29" t="n">
        <v>11.01</v>
      </c>
      <c r="E26" s="28" t="n">
        <v>1</v>
      </c>
      <c r="F26" s="29" t="n">
        <v>0.08</v>
      </c>
      <c r="G26" s="1" t="n">
        <v>95</v>
      </c>
      <c r="H26" s="29" t="n">
        <v>7.69</v>
      </c>
      <c r="I26" s="1" t="n">
        <v>62</v>
      </c>
      <c r="J26" s="29" t="n">
        <v>5.02</v>
      </c>
      <c r="K26" s="1" t="n">
        <v>13</v>
      </c>
      <c r="L26" s="29" t="n">
        <v>1.05</v>
      </c>
      <c r="M26" s="1" t="n">
        <v>112</v>
      </c>
      <c r="N26" s="29" t="n">
        <v>9.06</v>
      </c>
      <c r="O26" s="2"/>
      <c r="P26" s="2"/>
      <c r="Q26" s="2"/>
    </row>
    <row r="27" customFormat="false" ht="13.8" hidden="false" customHeight="false" outlineLevel="0" collapsed="false">
      <c r="A27" s="27" t="s">
        <v>26</v>
      </c>
      <c r="B27" s="27"/>
      <c r="C27" s="28" t="n">
        <v>17</v>
      </c>
      <c r="D27" s="29" t="n">
        <v>3.41</v>
      </c>
      <c r="E27" s="28" t="s">
        <v>70</v>
      </c>
      <c r="F27" s="29" t="s">
        <v>70</v>
      </c>
      <c r="G27" s="1" t="n">
        <v>2</v>
      </c>
      <c r="H27" s="30" t="n">
        <v>0.4</v>
      </c>
      <c r="I27" s="1" t="n">
        <v>3</v>
      </c>
      <c r="J27" s="30" t="n">
        <v>0.6</v>
      </c>
      <c r="K27" s="1" t="s">
        <v>70</v>
      </c>
      <c r="L27" s="29" t="s">
        <v>70</v>
      </c>
      <c r="M27" s="1" t="n">
        <v>18</v>
      </c>
      <c r="N27" s="29" t="n">
        <v>3.61</v>
      </c>
      <c r="O27" s="2"/>
      <c r="P27" s="2"/>
      <c r="Q27" s="2"/>
    </row>
    <row r="28" customFormat="false" ht="13.8" hidden="false" customHeight="false" outlineLevel="0" collapsed="false">
      <c r="A28" s="27" t="s">
        <v>27</v>
      </c>
      <c r="B28" s="27"/>
      <c r="C28" s="28" t="n">
        <v>24</v>
      </c>
      <c r="D28" s="29" t="n">
        <v>4.61</v>
      </c>
      <c r="E28" s="28" t="s">
        <v>70</v>
      </c>
      <c r="F28" s="29" t="s">
        <v>70</v>
      </c>
      <c r="G28" s="1" t="n">
        <v>4</v>
      </c>
      <c r="H28" s="29" t="n">
        <v>0.77</v>
      </c>
      <c r="I28" s="1" t="n">
        <v>1</v>
      </c>
      <c r="J28" s="29" t="n">
        <v>0.19</v>
      </c>
      <c r="K28" s="1" t="n">
        <v>4</v>
      </c>
      <c r="L28" s="29" t="n">
        <v>0.77</v>
      </c>
      <c r="M28" s="1" t="n">
        <v>48</v>
      </c>
      <c r="N28" s="29" t="n">
        <v>9.23</v>
      </c>
      <c r="O28" s="2"/>
      <c r="P28" s="2"/>
      <c r="Q28" s="2"/>
    </row>
    <row r="29" customFormat="false" ht="13.8" hidden="false" customHeight="false" outlineLevel="0" collapsed="false">
      <c r="A29" s="27" t="s">
        <v>28</v>
      </c>
      <c r="B29" s="27"/>
      <c r="C29" s="28" t="n">
        <v>21</v>
      </c>
      <c r="D29" s="29" t="n">
        <v>5.38</v>
      </c>
      <c r="E29" s="28" t="s">
        <v>70</v>
      </c>
      <c r="F29" s="29" t="s">
        <v>70</v>
      </c>
      <c r="G29" s="1" t="n">
        <v>1</v>
      </c>
      <c r="H29" s="29" t="n">
        <v>0.26</v>
      </c>
      <c r="I29" s="1" t="n">
        <v>1</v>
      </c>
      <c r="J29" s="29" t="n">
        <v>0.26</v>
      </c>
      <c r="K29" s="1" t="n">
        <v>2</v>
      </c>
      <c r="L29" s="29" t="n">
        <v>0.51</v>
      </c>
      <c r="M29" s="1" t="n">
        <v>37</v>
      </c>
      <c r="N29" s="29" t="n">
        <v>9.48</v>
      </c>
      <c r="O29" s="2"/>
      <c r="P29" s="2"/>
      <c r="Q29" s="2"/>
    </row>
    <row r="30" customFormat="false" ht="13.8" hidden="false" customHeight="false" outlineLevel="0" collapsed="false">
      <c r="A30" s="27" t="s">
        <v>29</v>
      </c>
      <c r="B30" s="27"/>
      <c r="C30" s="28" t="n">
        <v>46</v>
      </c>
      <c r="D30" s="29" t="n">
        <v>4.51</v>
      </c>
      <c r="E30" s="28" t="s">
        <v>70</v>
      </c>
      <c r="F30" s="29" t="s">
        <v>70</v>
      </c>
      <c r="G30" s="1" t="n">
        <v>13</v>
      </c>
      <c r="H30" s="29" t="n">
        <v>1.27</v>
      </c>
      <c r="I30" s="1" t="n">
        <v>13</v>
      </c>
      <c r="J30" s="29" t="n">
        <v>1.27</v>
      </c>
      <c r="K30" s="1" t="n">
        <v>11</v>
      </c>
      <c r="L30" s="29" t="n">
        <v>1.08</v>
      </c>
      <c r="M30" s="1" t="n">
        <v>50</v>
      </c>
      <c r="N30" s="30" t="n">
        <v>4.9</v>
      </c>
      <c r="O30" s="2"/>
      <c r="P30" s="2"/>
      <c r="Q30" s="2"/>
    </row>
    <row r="31" customFormat="false" ht="13.8" hidden="false" customHeight="false" outlineLevel="0" collapsed="false">
      <c r="A31" s="27" t="s">
        <v>30</v>
      </c>
      <c r="B31" s="27"/>
      <c r="C31" s="28" t="n">
        <v>15</v>
      </c>
      <c r="D31" s="30" t="n">
        <v>4.3</v>
      </c>
      <c r="E31" s="28" t="s">
        <v>70</v>
      </c>
      <c r="F31" s="29" t="s">
        <v>70</v>
      </c>
      <c r="G31" s="1" t="n">
        <v>1</v>
      </c>
      <c r="H31" s="29" t="n">
        <v>0.29</v>
      </c>
      <c r="I31" s="1" t="n">
        <v>1</v>
      </c>
      <c r="J31" s="29" t="n">
        <v>0.29</v>
      </c>
      <c r="K31" s="1" t="n">
        <v>5</v>
      </c>
      <c r="L31" s="29" t="n">
        <v>1.43</v>
      </c>
      <c r="M31" s="1" t="n">
        <v>4</v>
      </c>
      <c r="N31" s="29" t="n">
        <v>1.15</v>
      </c>
      <c r="O31" s="2"/>
      <c r="P31" s="2"/>
      <c r="Q31" s="2"/>
    </row>
    <row r="32" customFormat="false" ht="13.8" hidden="false" customHeight="false" outlineLevel="0" collapsed="false">
      <c r="A32" s="27" t="s">
        <v>31</v>
      </c>
      <c r="B32" s="27"/>
      <c r="C32" s="28" t="n">
        <v>166</v>
      </c>
      <c r="D32" s="29" t="n">
        <v>14.63</v>
      </c>
      <c r="E32" s="28" t="n">
        <v>1</v>
      </c>
      <c r="F32" s="29" t="n">
        <v>0.09</v>
      </c>
      <c r="G32" s="1" t="n">
        <v>27</v>
      </c>
      <c r="H32" s="29" t="n">
        <v>2.38</v>
      </c>
      <c r="I32" s="1" t="n">
        <v>21</v>
      </c>
      <c r="J32" s="29" t="n">
        <v>1.85</v>
      </c>
      <c r="K32" s="1" t="n">
        <v>5</v>
      </c>
      <c r="L32" s="29" t="n">
        <v>0.44</v>
      </c>
      <c r="M32" s="1" t="n">
        <v>183</v>
      </c>
      <c r="N32" s="29" t="n">
        <v>16.13</v>
      </c>
      <c r="O32" s="2"/>
      <c r="P32" s="2"/>
      <c r="Q32" s="2"/>
    </row>
    <row r="33" customFormat="false" ht="13.8" hidden="false" customHeight="false" outlineLevel="0" collapsed="false">
      <c r="A33" s="27" t="s">
        <v>32</v>
      </c>
      <c r="B33" s="27"/>
      <c r="C33" s="28" t="n">
        <v>26</v>
      </c>
      <c r="D33" s="29" t="n">
        <v>3.68</v>
      </c>
      <c r="E33" s="28" t="n">
        <v>2</v>
      </c>
      <c r="F33" s="29" t="n">
        <v>0.28</v>
      </c>
      <c r="G33" s="1" t="n">
        <v>12</v>
      </c>
      <c r="H33" s="30" t="n">
        <v>1.7</v>
      </c>
      <c r="I33" s="1" t="n">
        <v>7</v>
      </c>
      <c r="J33" s="29" t="n">
        <v>0.99</v>
      </c>
      <c r="K33" s="1" t="n">
        <v>4</v>
      </c>
      <c r="L33" s="29" t="n">
        <v>0.57</v>
      </c>
      <c r="M33" s="1" t="n">
        <v>24</v>
      </c>
      <c r="N33" s="30" t="n">
        <v>3.4</v>
      </c>
      <c r="O33" s="2"/>
      <c r="P33" s="2"/>
      <c r="Q33" s="2"/>
    </row>
    <row r="34" customFormat="false" ht="13.8" hidden="false" customHeight="false" outlineLevel="0" collapsed="false">
      <c r="A34" s="27" t="s">
        <v>33</v>
      </c>
      <c r="B34" s="27"/>
      <c r="C34" s="28" t="n">
        <v>430</v>
      </c>
      <c r="D34" s="29" t="n">
        <v>56.62</v>
      </c>
      <c r="E34" s="28" t="n">
        <v>1</v>
      </c>
      <c r="F34" s="29" t="n">
        <v>0.13</v>
      </c>
      <c r="G34" s="1" t="n">
        <v>24</v>
      </c>
      <c r="H34" s="29" t="n">
        <v>3.16</v>
      </c>
      <c r="I34" s="1" t="n">
        <v>17</v>
      </c>
      <c r="J34" s="29" t="n">
        <v>2.24</v>
      </c>
      <c r="K34" s="1" t="n">
        <v>4</v>
      </c>
      <c r="L34" s="29" t="n">
        <v>0.53</v>
      </c>
      <c r="M34" s="1" t="n">
        <v>161</v>
      </c>
      <c r="N34" s="30" t="n">
        <v>21.2</v>
      </c>
      <c r="O34" s="2"/>
      <c r="P34" s="2"/>
      <c r="Q34" s="2"/>
    </row>
    <row r="35" customFormat="false" ht="13.8" hidden="false" customHeight="false" outlineLevel="0" collapsed="false">
      <c r="A35" s="27" t="s">
        <v>34</v>
      </c>
      <c r="B35" s="27"/>
      <c r="C35" s="28" t="n">
        <v>22</v>
      </c>
      <c r="D35" s="29" t="n">
        <v>2.15</v>
      </c>
      <c r="E35" s="28" t="n">
        <v>1</v>
      </c>
      <c r="F35" s="30" t="n">
        <v>0.1</v>
      </c>
      <c r="G35" s="1" t="n">
        <v>6</v>
      </c>
      <c r="H35" s="29" t="n">
        <v>0.59</v>
      </c>
      <c r="I35" s="1" t="n">
        <v>6</v>
      </c>
      <c r="J35" s="29" t="n">
        <v>0.59</v>
      </c>
      <c r="K35" s="1" t="n">
        <v>9</v>
      </c>
      <c r="L35" s="29" t="n">
        <v>0.88</v>
      </c>
      <c r="M35" s="1" t="n">
        <v>13</v>
      </c>
      <c r="N35" s="29" t="n">
        <v>1.27</v>
      </c>
      <c r="O35" s="2"/>
      <c r="P35" s="2"/>
      <c r="Q35" s="2"/>
    </row>
    <row r="36" customFormat="false" ht="13.8" hidden="false" customHeight="false" outlineLevel="0" collapsed="false">
      <c r="A36" s="27" t="s">
        <v>35</v>
      </c>
      <c r="B36" s="27"/>
      <c r="C36" s="28" t="n">
        <v>73</v>
      </c>
      <c r="D36" s="29" t="n">
        <v>18.26</v>
      </c>
      <c r="E36" s="28" t="s">
        <v>70</v>
      </c>
      <c r="F36" s="29" t="s">
        <v>70</v>
      </c>
      <c r="G36" s="1" t="n">
        <v>7</v>
      </c>
      <c r="H36" s="29" t="n">
        <v>1.75</v>
      </c>
      <c r="I36" s="1" t="n">
        <v>3</v>
      </c>
      <c r="J36" s="29" t="n">
        <v>0.75</v>
      </c>
      <c r="K36" s="1" t="n">
        <v>1</v>
      </c>
      <c r="L36" s="29" t="n">
        <v>0.25</v>
      </c>
      <c r="M36" s="1" t="n">
        <v>35</v>
      </c>
      <c r="N36" s="29" t="n">
        <v>8.75</v>
      </c>
      <c r="O36" s="2"/>
      <c r="P36" s="2"/>
      <c r="Q36" s="2"/>
    </row>
    <row r="37" customFormat="false" ht="13.8" hidden="false" customHeight="false" outlineLevel="0" collapsed="false">
      <c r="A37" s="27" t="s">
        <v>36</v>
      </c>
      <c r="B37" s="27"/>
      <c r="C37" s="28" t="n">
        <v>5</v>
      </c>
      <c r="D37" s="29" t="n">
        <v>1.03</v>
      </c>
      <c r="E37" s="28" t="s">
        <v>70</v>
      </c>
      <c r="F37" s="29" t="s">
        <v>70</v>
      </c>
      <c r="G37" s="1" t="n">
        <v>12</v>
      </c>
      <c r="H37" s="29" t="n">
        <v>2.48</v>
      </c>
      <c r="I37" s="1" t="n">
        <v>3</v>
      </c>
      <c r="J37" s="29" t="n">
        <v>0.62</v>
      </c>
      <c r="K37" s="1" t="n">
        <v>2</v>
      </c>
      <c r="L37" s="29" t="n">
        <v>0.41</v>
      </c>
      <c r="M37" s="1" t="n">
        <v>16</v>
      </c>
      <c r="N37" s="30" t="n">
        <v>3.3</v>
      </c>
      <c r="O37" s="2"/>
      <c r="P37" s="2"/>
      <c r="Q37" s="2"/>
    </row>
    <row r="38" customFormat="false" ht="13.8" hidden="false" customHeight="false" outlineLevel="0" collapsed="false">
      <c r="A38" s="27" t="s">
        <v>37</v>
      </c>
      <c r="B38" s="27"/>
      <c r="C38" s="28" t="n">
        <v>46</v>
      </c>
      <c r="D38" s="29" t="n">
        <v>7.14</v>
      </c>
      <c r="E38" s="28" t="s">
        <v>70</v>
      </c>
      <c r="F38" s="29" t="s">
        <v>70</v>
      </c>
      <c r="G38" s="1" t="n">
        <v>5</v>
      </c>
      <c r="H38" s="29" t="n">
        <v>0.78</v>
      </c>
      <c r="I38" s="1" t="n">
        <v>6</v>
      </c>
      <c r="J38" s="29" t="n">
        <v>0.93</v>
      </c>
      <c r="K38" s="1" t="n">
        <v>5</v>
      </c>
      <c r="L38" s="29" t="n">
        <v>0.78</v>
      </c>
      <c r="M38" s="1" t="n">
        <v>25</v>
      </c>
      <c r="N38" s="29" t="n">
        <v>3.88</v>
      </c>
      <c r="O38" s="2"/>
      <c r="P38" s="2"/>
      <c r="Q38" s="2"/>
    </row>
    <row r="39" customFormat="false" ht="13.8" hidden="false" customHeight="false" outlineLevel="0" collapsed="false">
      <c r="A39" s="27" t="s">
        <v>38</v>
      </c>
      <c r="B39" s="27"/>
      <c r="C39" s="28" t="n">
        <v>33</v>
      </c>
      <c r="D39" s="29" t="n">
        <v>6.37</v>
      </c>
      <c r="E39" s="28" t="n">
        <v>1</v>
      </c>
      <c r="F39" s="29" t="n">
        <v>0.19</v>
      </c>
      <c r="G39" s="1" t="n">
        <v>20</v>
      </c>
      <c r="H39" s="29" t="n">
        <v>3.86</v>
      </c>
      <c r="I39" s="1" t="n">
        <v>8</v>
      </c>
      <c r="J39" s="29" t="n">
        <v>1.54</v>
      </c>
      <c r="K39" s="1" t="n">
        <v>7</v>
      </c>
      <c r="L39" s="29" t="n">
        <v>1.35</v>
      </c>
      <c r="M39" s="1" t="n">
        <v>15</v>
      </c>
      <c r="N39" s="29" t="n">
        <v>2.89</v>
      </c>
      <c r="O39" s="2"/>
      <c r="P39" s="2"/>
      <c r="Q39" s="2"/>
    </row>
    <row r="40" customFormat="false" ht="13.8" hidden="false" customHeight="false" outlineLevel="0" collapsed="false">
      <c r="A40" s="27" t="s">
        <v>39</v>
      </c>
      <c r="B40" s="27"/>
      <c r="C40" s="28" t="n">
        <v>80</v>
      </c>
      <c r="D40" s="29" t="n">
        <v>5.96</v>
      </c>
      <c r="E40" s="28" t="s">
        <v>70</v>
      </c>
      <c r="F40" s="29" t="s">
        <v>70</v>
      </c>
      <c r="G40" s="1" t="n">
        <v>17</v>
      </c>
      <c r="H40" s="29" t="n">
        <v>1.27</v>
      </c>
      <c r="I40" s="1" t="n">
        <v>36</v>
      </c>
      <c r="J40" s="29" t="n">
        <v>2.68</v>
      </c>
      <c r="K40" s="1" t="n">
        <v>4</v>
      </c>
      <c r="L40" s="30" t="n">
        <v>0.3</v>
      </c>
      <c r="M40" s="1" t="n">
        <v>129</v>
      </c>
      <c r="N40" s="29" t="n">
        <v>9.62</v>
      </c>
      <c r="O40" s="2"/>
      <c r="P40" s="2"/>
      <c r="Q40" s="2"/>
    </row>
    <row r="41" customFormat="false" ht="13.8" hidden="false" customHeight="false" outlineLevel="0" collapsed="false">
      <c r="A41" s="27" t="s">
        <v>40</v>
      </c>
      <c r="B41" s="27"/>
      <c r="C41" s="28" t="n">
        <v>14</v>
      </c>
      <c r="D41" s="29" t="n">
        <v>3.42</v>
      </c>
      <c r="E41" s="28" t="s">
        <v>70</v>
      </c>
      <c r="F41" s="29" t="s">
        <v>70</v>
      </c>
      <c r="G41" s="1" t="n">
        <v>4</v>
      </c>
      <c r="H41" s="29" t="n">
        <v>0.98</v>
      </c>
      <c r="I41" s="1" t="n">
        <v>1</v>
      </c>
      <c r="J41" s="29" t="n">
        <v>0.24</v>
      </c>
      <c r="K41" s="1" t="s">
        <v>70</v>
      </c>
      <c r="L41" s="29" t="s">
        <v>70</v>
      </c>
      <c r="M41" s="1" t="n">
        <v>34</v>
      </c>
      <c r="N41" s="29" t="n">
        <v>8.31</v>
      </c>
      <c r="O41" s="2"/>
      <c r="P41" s="2"/>
      <c r="Q41" s="2"/>
    </row>
    <row r="42" customFormat="false" ht="13.8" hidden="false" customHeight="false" outlineLevel="0" collapsed="false">
      <c r="A42" s="27" t="s">
        <v>41</v>
      </c>
      <c r="B42" s="27"/>
      <c r="C42" s="28" t="n">
        <v>118</v>
      </c>
      <c r="D42" s="29" t="n">
        <v>15.64</v>
      </c>
      <c r="E42" s="28" t="s">
        <v>70</v>
      </c>
      <c r="F42" s="29" t="s">
        <v>70</v>
      </c>
      <c r="G42" s="1" t="n">
        <v>13</v>
      </c>
      <c r="H42" s="29" t="n">
        <v>1.72</v>
      </c>
      <c r="I42" s="1" t="n">
        <v>13</v>
      </c>
      <c r="J42" s="29" t="n">
        <v>1.72</v>
      </c>
      <c r="K42" s="1" t="n">
        <v>6</v>
      </c>
      <c r="L42" s="30" t="n">
        <v>0.8</v>
      </c>
      <c r="M42" s="1" t="n">
        <v>36</v>
      </c>
      <c r="N42" s="29" t="n">
        <v>4.77</v>
      </c>
      <c r="O42" s="2"/>
      <c r="P42" s="2"/>
      <c r="Q42" s="2"/>
    </row>
    <row r="43" customFormat="false" ht="13.8" hidden="false" customHeight="false" outlineLevel="0" collapsed="false">
      <c r="A43" s="27" t="s">
        <v>42</v>
      </c>
      <c r="B43" s="27"/>
      <c r="C43" s="28" t="n">
        <v>12</v>
      </c>
      <c r="D43" s="29" t="n">
        <v>1.64</v>
      </c>
      <c r="E43" s="28" t="s">
        <v>70</v>
      </c>
      <c r="F43" s="29" t="s">
        <v>70</v>
      </c>
      <c r="G43" s="1" t="n">
        <v>2</v>
      </c>
      <c r="H43" s="29" t="n">
        <v>0.27</v>
      </c>
      <c r="I43" s="1" t="n">
        <v>3</v>
      </c>
      <c r="J43" s="29" t="n">
        <v>0.41</v>
      </c>
      <c r="K43" s="1" t="n">
        <v>1</v>
      </c>
      <c r="L43" s="29" t="n">
        <v>0.14</v>
      </c>
      <c r="M43" s="1" t="n">
        <v>26</v>
      </c>
      <c r="N43" s="29" t="n">
        <v>3.55</v>
      </c>
      <c r="O43" s="2"/>
      <c r="P43" s="2"/>
      <c r="Q43" s="2"/>
    </row>
    <row r="44" customFormat="false" ht="13.8" hidden="false" customHeight="false" outlineLevel="0" collapsed="false">
      <c r="A44" s="27" t="s">
        <v>43</v>
      </c>
      <c r="B44" s="27"/>
      <c r="C44" s="28" t="n">
        <v>41</v>
      </c>
      <c r="D44" s="29" t="n">
        <v>6.26</v>
      </c>
      <c r="E44" s="28" t="n">
        <v>1</v>
      </c>
      <c r="F44" s="29" t="n">
        <v>0.15</v>
      </c>
      <c r="G44" s="1" t="n">
        <v>1</v>
      </c>
      <c r="H44" s="29" t="n">
        <v>0.15</v>
      </c>
      <c r="I44" s="1" t="n">
        <v>9</v>
      </c>
      <c r="J44" s="29" t="n">
        <v>1.38</v>
      </c>
      <c r="K44" s="1" t="n">
        <v>3</v>
      </c>
      <c r="L44" s="29" t="n">
        <v>0.46</v>
      </c>
      <c r="M44" s="1" t="n">
        <v>62</v>
      </c>
      <c r="N44" s="29" t="n">
        <v>9.47</v>
      </c>
      <c r="O44" s="2"/>
      <c r="P44" s="2"/>
      <c r="Q44" s="2"/>
    </row>
    <row r="45" customFormat="false" ht="13.8" hidden="false" customHeight="false" outlineLevel="0" collapsed="false">
      <c r="A45" s="27" t="s">
        <v>44</v>
      </c>
      <c r="B45" s="27"/>
      <c r="C45" s="28" t="n">
        <v>10</v>
      </c>
      <c r="D45" s="29" t="n">
        <v>2.45</v>
      </c>
      <c r="E45" s="28" t="s">
        <v>70</v>
      </c>
      <c r="F45" s="29" t="s">
        <v>70</v>
      </c>
      <c r="G45" s="1" t="n">
        <v>5</v>
      </c>
      <c r="H45" s="29" t="n">
        <v>1.22</v>
      </c>
      <c r="I45" s="1" t="n">
        <v>3</v>
      </c>
      <c r="J45" s="29" t="n">
        <v>0.73</v>
      </c>
      <c r="K45" s="1" t="n">
        <v>2</v>
      </c>
      <c r="L45" s="29" t="n">
        <v>0.49</v>
      </c>
      <c r="M45" s="1" t="n">
        <v>11</v>
      </c>
      <c r="N45" s="29" t="n">
        <v>2.69</v>
      </c>
      <c r="O45" s="2"/>
      <c r="P45" s="2"/>
      <c r="Q45" s="2"/>
    </row>
    <row r="46" customFormat="false" ht="13.8" hidden="false" customHeight="false" outlineLevel="0" collapsed="false">
      <c r="A46" s="27" t="s">
        <v>45</v>
      </c>
      <c r="B46" s="27"/>
      <c r="C46" s="28" t="n">
        <v>19</v>
      </c>
      <c r="D46" s="29" t="n">
        <v>4.51</v>
      </c>
      <c r="E46" s="28" t="s">
        <v>70</v>
      </c>
      <c r="F46" s="29" t="s">
        <v>70</v>
      </c>
      <c r="G46" s="1" t="n">
        <v>3</v>
      </c>
      <c r="H46" s="29" t="n">
        <v>0.71</v>
      </c>
      <c r="I46" s="1" t="n">
        <v>1</v>
      </c>
      <c r="J46" s="29" t="n">
        <v>0.24</v>
      </c>
      <c r="K46" s="1" t="s">
        <v>70</v>
      </c>
      <c r="L46" s="29" t="s">
        <v>70</v>
      </c>
      <c r="M46" s="1" t="n">
        <v>13</v>
      </c>
      <c r="N46" s="29" t="n">
        <v>3.09</v>
      </c>
      <c r="O46" s="2"/>
      <c r="P46" s="2"/>
      <c r="Q46" s="2"/>
    </row>
    <row r="47" customFormat="false" ht="13.8" hidden="false" customHeight="false" outlineLevel="0" collapsed="false">
      <c r="A47" s="27" t="s">
        <v>46</v>
      </c>
      <c r="B47" s="27"/>
      <c r="C47" s="28" t="n">
        <v>138</v>
      </c>
      <c r="D47" s="29" t="n">
        <v>33.01</v>
      </c>
      <c r="E47" s="28" t="s">
        <v>70</v>
      </c>
      <c r="F47" s="29" t="s">
        <v>70</v>
      </c>
      <c r="G47" s="1" t="n">
        <v>2</v>
      </c>
      <c r="H47" s="29" t="n">
        <v>0.48</v>
      </c>
      <c r="I47" s="1" t="n">
        <v>2</v>
      </c>
      <c r="J47" s="29" t="n">
        <v>0.48</v>
      </c>
      <c r="K47" s="1" t="s">
        <v>70</v>
      </c>
      <c r="L47" s="29" t="s">
        <v>70</v>
      </c>
      <c r="M47" s="1" t="n">
        <v>27</v>
      </c>
      <c r="N47" s="29" t="n">
        <v>6.46</v>
      </c>
      <c r="O47" s="2"/>
      <c r="P47" s="2"/>
      <c r="Q47" s="2"/>
    </row>
    <row r="48" customFormat="false" ht="13.8" hidden="false" customHeight="false" outlineLevel="0" collapsed="false">
      <c r="A48" s="27" t="s">
        <v>47</v>
      </c>
      <c r="B48" s="27"/>
      <c r="C48" s="28" t="n">
        <v>14</v>
      </c>
      <c r="D48" s="29" t="n">
        <v>2.94</v>
      </c>
      <c r="E48" s="28" t="s">
        <v>70</v>
      </c>
      <c r="F48" s="29" t="s">
        <v>70</v>
      </c>
      <c r="G48" s="1" t="n">
        <v>1</v>
      </c>
      <c r="H48" s="29" t="n">
        <v>0.21</v>
      </c>
      <c r="I48" s="1" t="n">
        <v>4</v>
      </c>
      <c r="J48" s="29" t="n">
        <v>0.84</v>
      </c>
      <c r="K48" s="1" t="n">
        <v>1</v>
      </c>
      <c r="L48" s="29" t="n">
        <v>0.21</v>
      </c>
      <c r="M48" s="1" t="n">
        <v>22</v>
      </c>
      <c r="N48" s="29" t="n">
        <v>4.63</v>
      </c>
      <c r="O48" s="2"/>
      <c r="P48" s="2"/>
      <c r="Q48" s="2"/>
    </row>
    <row r="49" customFormat="false" ht="13.8" hidden="false" customHeight="false" outlineLevel="0" collapsed="false">
      <c r="A49" s="27" t="s">
        <v>48</v>
      </c>
      <c r="B49" s="27"/>
      <c r="C49" s="28" t="n">
        <v>286</v>
      </c>
      <c r="D49" s="29" t="n">
        <v>29.25</v>
      </c>
      <c r="E49" s="28" t="n">
        <v>1</v>
      </c>
      <c r="F49" s="30" t="n">
        <v>0.1</v>
      </c>
      <c r="G49" s="1" t="n">
        <v>96</v>
      </c>
      <c r="H49" s="29" t="n">
        <v>9.82</v>
      </c>
      <c r="I49" s="1" t="n">
        <v>48</v>
      </c>
      <c r="J49" s="29" t="n">
        <v>4.91</v>
      </c>
      <c r="K49" s="1" t="n">
        <v>7</v>
      </c>
      <c r="L49" s="29" t="n">
        <v>0.72</v>
      </c>
      <c r="M49" s="1" t="n">
        <v>224</v>
      </c>
      <c r="N49" s="29" t="n">
        <v>22.91</v>
      </c>
      <c r="O49" s="2"/>
      <c r="P49" s="2"/>
      <c r="Q49" s="2"/>
    </row>
    <row r="50" customFormat="false" ht="13.8" hidden="false" customHeight="false" outlineLevel="0" collapsed="false">
      <c r="A50" s="27" t="s">
        <v>49</v>
      </c>
      <c r="B50" s="27"/>
      <c r="C50" s="28" t="n">
        <v>10</v>
      </c>
      <c r="D50" s="29" t="n">
        <v>1.66</v>
      </c>
      <c r="E50" s="28" t="n">
        <v>1</v>
      </c>
      <c r="F50" s="29" t="n">
        <v>0.17</v>
      </c>
      <c r="G50" s="1" t="n">
        <v>1</v>
      </c>
      <c r="H50" s="29" t="n">
        <v>0.17</v>
      </c>
      <c r="I50" s="1" t="n">
        <v>6</v>
      </c>
      <c r="J50" s="29" t="n">
        <v>0.99</v>
      </c>
      <c r="K50" s="1" t="s">
        <v>70</v>
      </c>
      <c r="L50" s="29" t="s">
        <v>70</v>
      </c>
      <c r="M50" s="1" t="n">
        <v>19</v>
      </c>
      <c r="N50" s="29" t="n">
        <v>3.15</v>
      </c>
      <c r="O50" s="2"/>
      <c r="P50" s="2"/>
      <c r="Q50" s="2"/>
    </row>
    <row r="51" customFormat="false" ht="13.8" hidden="false" customHeight="false" outlineLevel="0" collapsed="false">
      <c r="A51" s="27" t="s">
        <v>50</v>
      </c>
      <c r="B51" s="27"/>
      <c r="C51" s="28" t="n">
        <v>23</v>
      </c>
      <c r="D51" s="30" t="n">
        <v>3.4</v>
      </c>
      <c r="E51" s="28" t="s">
        <v>70</v>
      </c>
      <c r="F51" s="29" t="s">
        <v>70</v>
      </c>
      <c r="G51" s="1" t="n">
        <v>8</v>
      </c>
      <c r="H51" s="29" t="n">
        <v>1.18</v>
      </c>
      <c r="I51" s="1" t="n">
        <v>6</v>
      </c>
      <c r="J51" s="29" t="n">
        <v>0.89</v>
      </c>
      <c r="K51" s="1" t="n">
        <v>5</v>
      </c>
      <c r="L51" s="29" t="n">
        <v>0.74</v>
      </c>
      <c r="M51" s="1" t="n">
        <v>20</v>
      </c>
      <c r="N51" s="29" t="n">
        <v>2.96</v>
      </c>
      <c r="O51" s="2"/>
      <c r="P51" s="2"/>
      <c r="Q51" s="2"/>
    </row>
    <row r="52" customFormat="false" ht="13.8" hidden="false" customHeight="false" outlineLevel="0" collapsed="false">
      <c r="A52" s="27" t="s">
        <v>51</v>
      </c>
      <c r="B52" s="27"/>
      <c r="C52" s="28" t="n">
        <v>54</v>
      </c>
      <c r="D52" s="29" t="n">
        <v>8.17</v>
      </c>
      <c r="E52" s="28" t="n">
        <v>1</v>
      </c>
      <c r="F52" s="29" t="n">
        <v>0.15</v>
      </c>
      <c r="G52" s="1" t="n">
        <v>7</v>
      </c>
      <c r="H52" s="29" t="n">
        <v>1.06</v>
      </c>
      <c r="I52" s="1" t="n">
        <v>3</v>
      </c>
      <c r="J52" s="29" t="n">
        <v>0.45</v>
      </c>
      <c r="K52" s="1" t="s">
        <v>70</v>
      </c>
      <c r="L52" s="29" t="s">
        <v>70</v>
      </c>
      <c r="M52" s="1" t="n">
        <v>44</v>
      </c>
      <c r="N52" s="29" t="n">
        <v>6.65</v>
      </c>
      <c r="O52" s="2"/>
      <c r="P52" s="2"/>
      <c r="Q52" s="2"/>
    </row>
    <row r="53" customFormat="false" ht="13.8" hidden="false" customHeight="false" outlineLevel="0" collapsed="false">
      <c r="A53" s="27" t="s">
        <v>52</v>
      </c>
      <c r="B53" s="27"/>
      <c r="C53" s="28" t="n">
        <v>129</v>
      </c>
      <c r="D53" s="29" t="n">
        <v>17.42</v>
      </c>
      <c r="E53" s="28" t="s">
        <v>70</v>
      </c>
      <c r="F53" s="29" t="s">
        <v>70</v>
      </c>
      <c r="G53" s="1" t="n">
        <v>1</v>
      </c>
      <c r="H53" s="29" t="n">
        <v>0.14</v>
      </c>
      <c r="I53" s="1" t="n">
        <v>7</v>
      </c>
      <c r="J53" s="29" t="n">
        <v>0.95</v>
      </c>
      <c r="K53" s="1" t="s">
        <v>70</v>
      </c>
      <c r="L53" s="29" t="s">
        <v>70</v>
      </c>
      <c r="M53" s="1" t="n">
        <v>111</v>
      </c>
      <c r="N53" s="29" t="n">
        <v>14.99</v>
      </c>
      <c r="O53" s="2"/>
      <c r="P53" s="2"/>
      <c r="Q53" s="2"/>
    </row>
    <row r="54" customFormat="false" ht="13.8" hidden="false" customHeight="false" outlineLevel="0" collapsed="false">
      <c r="A54" s="27" t="s">
        <v>53</v>
      </c>
      <c r="B54" s="27"/>
      <c r="C54" s="28" t="n">
        <v>20</v>
      </c>
      <c r="D54" s="29" t="n">
        <v>4.64</v>
      </c>
      <c r="E54" s="28" t="s">
        <v>70</v>
      </c>
      <c r="F54" s="29" t="s">
        <v>70</v>
      </c>
      <c r="G54" s="1" t="n">
        <v>8</v>
      </c>
      <c r="H54" s="29" t="n">
        <v>1.86</v>
      </c>
      <c r="I54" s="1" t="n">
        <v>5</v>
      </c>
      <c r="J54" s="29" t="n">
        <v>1.16</v>
      </c>
      <c r="K54" s="1" t="s">
        <v>70</v>
      </c>
      <c r="L54" s="29" t="s">
        <v>70</v>
      </c>
      <c r="M54" s="1" t="n">
        <v>19</v>
      </c>
      <c r="N54" s="29" t="n">
        <v>4.41</v>
      </c>
      <c r="O54" s="2"/>
      <c r="P54" s="2"/>
      <c r="Q54" s="2"/>
    </row>
    <row r="55" customFormat="false" ht="13.8" hidden="false" customHeight="false" outlineLevel="0" collapsed="false">
      <c r="A55" s="27" t="s">
        <v>54</v>
      </c>
      <c r="B55" s="27"/>
      <c r="C55" s="28" t="n">
        <v>183</v>
      </c>
      <c r="D55" s="29" t="n">
        <v>16.17</v>
      </c>
      <c r="E55" s="28" t="s">
        <v>70</v>
      </c>
      <c r="F55" s="29" t="s">
        <v>70</v>
      </c>
      <c r="G55" s="1" t="n">
        <v>55</v>
      </c>
      <c r="H55" s="29" t="n">
        <v>4.86</v>
      </c>
      <c r="I55" s="1" t="n">
        <v>30</v>
      </c>
      <c r="J55" s="29" t="n">
        <v>2.65</v>
      </c>
      <c r="K55" s="1" t="n">
        <v>21</v>
      </c>
      <c r="L55" s="29" t="n">
        <v>1.86</v>
      </c>
      <c r="M55" s="1" t="n">
        <v>234</v>
      </c>
      <c r="N55" s="29" t="n">
        <v>20.68</v>
      </c>
      <c r="O55" s="2"/>
      <c r="P55" s="2"/>
      <c r="Q55" s="2"/>
    </row>
    <row r="56" customFormat="false" ht="13.8" hidden="false" customHeight="false" outlineLevel="0" collapsed="false">
      <c r="A56" s="27" t="s">
        <v>55</v>
      </c>
      <c r="B56" s="27"/>
      <c r="C56" s="28" t="n">
        <v>9</v>
      </c>
      <c r="D56" s="29" t="n">
        <v>1.83</v>
      </c>
      <c r="E56" s="28" t="n">
        <v>1</v>
      </c>
      <c r="F56" s="30" t="n">
        <v>0.2</v>
      </c>
      <c r="G56" s="1" t="s">
        <v>70</v>
      </c>
      <c r="H56" s="29" t="s">
        <v>70</v>
      </c>
      <c r="I56" s="1" t="n">
        <v>6</v>
      </c>
      <c r="J56" s="29" t="n">
        <v>1.22</v>
      </c>
      <c r="K56" s="1" t="s">
        <v>70</v>
      </c>
      <c r="L56" s="29" t="s">
        <v>70</v>
      </c>
      <c r="M56" s="1" t="n">
        <v>24</v>
      </c>
      <c r="N56" s="29" t="n">
        <v>4.89</v>
      </c>
      <c r="O56" s="2"/>
      <c r="P56" s="2"/>
      <c r="Q56" s="2"/>
    </row>
    <row r="57" customFormat="false" ht="13.8" hidden="false" customHeight="false" outlineLevel="0" collapsed="false">
      <c r="A57" s="31" t="s">
        <v>56</v>
      </c>
      <c r="B57" s="31"/>
      <c r="C57" s="32" t="n">
        <v>81</v>
      </c>
      <c r="D57" s="23" t="n">
        <v>12.21</v>
      </c>
      <c r="E57" s="32" t="s">
        <v>70</v>
      </c>
      <c r="F57" s="23" t="s">
        <v>70</v>
      </c>
      <c r="G57" s="33" t="n">
        <v>6</v>
      </c>
      <c r="H57" s="34" t="n">
        <v>0.9</v>
      </c>
      <c r="I57" s="33" t="n">
        <v>7</v>
      </c>
      <c r="J57" s="23" t="n">
        <v>1.06</v>
      </c>
      <c r="K57" s="33" t="n">
        <v>1</v>
      </c>
      <c r="L57" s="23" t="n">
        <v>0.15</v>
      </c>
      <c r="M57" s="33" t="n">
        <v>64</v>
      </c>
      <c r="N57" s="23" t="n">
        <v>9.65</v>
      </c>
      <c r="O57" s="2"/>
      <c r="P57" s="2"/>
      <c r="Q57" s="2"/>
    </row>
    <row r="58" customFormat="false" ht="13.8" hidden="false" customHeight="false" outlineLevel="0" collapsed="false">
      <c r="A58" s="2"/>
      <c r="B58" s="2"/>
      <c r="C58" s="35" t="n">
        <f aca="false">SUM(C9:C57)</f>
        <v>3807</v>
      </c>
      <c r="D58" s="35"/>
      <c r="E58" s="35" t="n">
        <f aca="false">SUM(E9:E57)</f>
        <v>15</v>
      </c>
      <c r="F58" s="35"/>
      <c r="G58" s="35" t="n">
        <f aca="false">SUM(G9:G57)</f>
        <v>1048</v>
      </c>
      <c r="H58" s="35"/>
      <c r="I58" s="35" t="n">
        <f aca="false">SUM(I9:I57)</f>
        <v>771</v>
      </c>
      <c r="J58" s="35"/>
      <c r="K58" s="35" t="n">
        <f aca="false">SUM(K9:K57)</f>
        <v>252</v>
      </c>
      <c r="L58" s="35"/>
      <c r="M58" s="35" t="n">
        <f aca="false">SUM(M9:M57)</f>
        <v>3711</v>
      </c>
      <c r="N58" s="35"/>
      <c r="O58" s="2"/>
      <c r="P58" s="2"/>
      <c r="Q58" s="2"/>
    </row>
    <row r="59" customFormat="false" ht="13.8" hidden="false" customHeight="false" outlineLevel="0" collapsed="false">
      <c r="A59" s="2"/>
      <c r="B59" s="2"/>
      <c r="C59" s="2" t="str">
        <f aca="false">IF(C8=C58,"p","f")</f>
        <v>p</v>
      </c>
      <c r="D59" s="2"/>
      <c r="E59" s="2" t="str">
        <f aca="false">IF(E8=E58,"p","f")</f>
        <v>p</v>
      </c>
      <c r="F59" s="2"/>
      <c r="G59" s="2" t="str">
        <f aca="false">IF(G8=G58,"p","f")</f>
        <v>p</v>
      </c>
      <c r="H59" s="2"/>
      <c r="I59" s="2" t="str">
        <f aca="false">IF(I8=I58,"p","f")</f>
        <v>p</v>
      </c>
      <c r="J59" s="2"/>
      <c r="K59" s="2" t="str">
        <f aca="false">IF(K8=K58,"p","f")</f>
        <v>p</v>
      </c>
      <c r="L59" s="2"/>
      <c r="M59" s="2" t="str">
        <f aca="false">IF(M8=M58,"p","f")</f>
        <v>p</v>
      </c>
      <c r="N59" s="2"/>
      <c r="O59" s="2"/>
      <c r="P59" s="2"/>
      <c r="Q59" s="2"/>
    </row>
    <row r="60" customFormat="false" ht="13.9" hidden="false" customHeight="true" outlineLevel="0" collapsed="false"/>
  </sheetData>
  <mergeCells count="59">
    <mergeCell ref="A1:N1"/>
    <mergeCell ref="A3:N3"/>
    <mergeCell ref="A5:B6"/>
    <mergeCell ref="C5:D5"/>
    <mergeCell ref="E5:F5"/>
    <mergeCell ref="G5:H5"/>
    <mergeCell ref="I5:J5"/>
    <mergeCell ref="K5:L5"/>
    <mergeCell ref="M5:N5"/>
    <mergeCell ref="A7:A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53"/>
  <sheetViews>
    <sheetView showFormulas="false" showGridLines="true" showRowColHeaders="true" showZeros="true" rightToLeft="false" tabSelected="false" showOutlineSymbols="true" defaultGridColor="true" view="normal" topLeftCell="G1" colorId="64" zoomScale="100" zoomScaleNormal="100" zoomScalePageLayoutView="100" workbookViewId="0">
      <selection pane="topLeft" activeCell="Y5" activeCellId="1" sqref="G7:G21 Y5"/>
    </sheetView>
  </sheetViews>
  <sheetFormatPr defaultRowHeight="15" zeroHeight="false" outlineLevelRow="0" outlineLevelCol="0"/>
  <cols>
    <col collapsed="false" customWidth="true" hidden="false" outlineLevel="0" max="1" min="1" style="0" width="28.14"/>
    <col collapsed="false" customWidth="true" hidden="false" outlineLevel="0" max="23" min="2" style="0" width="8.71"/>
    <col collapsed="false" customWidth="true" hidden="false" outlineLevel="0" max="25" min="24" style="0" width="11.57"/>
    <col collapsed="false" customWidth="true" hidden="false" outlineLevel="0" max="1025" min="26" style="0" width="8.71"/>
  </cols>
  <sheetData>
    <row r="1" customFormat="false" ht="15" hidden="false" customHeight="false" outlineLevel="0" collapsed="false">
      <c r="A1" s="36" t="s">
        <v>71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2"/>
      <c r="AA1" s="2"/>
      <c r="AB1" s="2"/>
      <c r="AC1" s="2"/>
      <c r="AD1" s="2"/>
      <c r="AE1" s="2"/>
    </row>
    <row r="2" customFormat="false" ht="15" hidden="false" customHeight="false" outlineLevel="0" collapsed="false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2"/>
      <c r="AA2" s="2"/>
      <c r="AB2" s="2"/>
      <c r="AC2" s="2"/>
      <c r="AD2" s="2"/>
      <c r="AE2" s="2"/>
    </row>
    <row r="3" customFormat="false" ht="15" hidden="false" customHeight="false" outlineLevel="0" collapsed="false">
      <c r="A3" s="36" t="s">
        <v>72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2"/>
      <c r="AA3" s="2"/>
      <c r="AB3" s="2"/>
      <c r="AC3" s="2"/>
      <c r="AD3" s="2"/>
      <c r="AE3" s="2"/>
    </row>
    <row r="4" customFormat="false" ht="15" hidden="false" customHeight="false" outlineLevel="0" collapsed="false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2"/>
      <c r="AA4" s="2"/>
      <c r="AB4" s="2"/>
      <c r="AC4" s="2"/>
      <c r="AD4" s="2"/>
      <c r="AE4" s="2"/>
    </row>
    <row r="5" customFormat="false" ht="13.8" hidden="false" customHeight="true" outlineLevel="0" collapsed="false">
      <c r="A5" s="39" t="s">
        <v>73</v>
      </c>
      <c r="B5" s="40" t="s">
        <v>74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1" t="s">
        <v>75</v>
      </c>
      <c r="Z5" s="2"/>
      <c r="AA5" s="2"/>
      <c r="AB5" s="2"/>
      <c r="AC5" s="2"/>
      <c r="AD5" s="2"/>
      <c r="AE5" s="2"/>
    </row>
    <row r="6" customFormat="false" ht="25.5" hidden="false" customHeight="false" outlineLevel="0" collapsed="false">
      <c r="A6" s="39"/>
      <c r="B6" s="41" t="s">
        <v>76</v>
      </c>
      <c r="C6" s="42" t="n">
        <v>0</v>
      </c>
      <c r="D6" s="42" t="n">
        <v>1</v>
      </c>
      <c r="E6" s="42" t="n">
        <v>2</v>
      </c>
      <c r="F6" s="42" t="n">
        <v>3</v>
      </c>
      <c r="G6" s="42" t="n">
        <v>4</v>
      </c>
      <c r="H6" s="43" t="s">
        <v>77</v>
      </c>
      <c r="I6" s="44" t="s">
        <v>78</v>
      </c>
      <c r="J6" s="41" t="s">
        <v>79</v>
      </c>
      <c r="K6" s="41" t="s">
        <v>80</v>
      </c>
      <c r="L6" s="41" t="s">
        <v>81</v>
      </c>
      <c r="M6" s="41" t="s">
        <v>82</v>
      </c>
      <c r="N6" s="41" t="s">
        <v>83</v>
      </c>
      <c r="O6" s="41" t="s">
        <v>84</v>
      </c>
      <c r="P6" s="41" t="s">
        <v>85</v>
      </c>
      <c r="Q6" s="41" t="s">
        <v>86</v>
      </c>
      <c r="R6" s="41" t="s">
        <v>87</v>
      </c>
      <c r="S6" s="41" t="s">
        <v>88</v>
      </c>
      <c r="T6" s="41" t="s">
        <v>89</v>
      </c>
      <c r="U6" s="41" t="s">
        <v>90</v>
      </c>
      <c r="V6" s="41" t="s">
        <v>91</v>
      </c>
      <c r="W6" s="41" t="s">
        <v>92</v>
      </c>
      <c r="X6" s="45" t="s">
        <v>93</v>
      </c>
      <c r="Y6" s="41"/>
      <c r="Z6" s="2"/>
      <c r="AA6" s="2"/>
      <c r="AB6" s="2"/>
      <c r="AC6" s="2"/>
      <c r="AD6" s="2"/>
      <c r="AE6" s="2"/>
    </row>
    <row r="7" customFormat="false" ht="34.5" hidden="false" customHeight="true" outlineLevel="0" collapsed="false">
      <c r="A7" s="46" t="s">
        <v>94</v>
      </c>
      <c r="B7" s="47" t="s">
        <v>70</v>
      </c>
      <c r="C7" s="48" t="s">
        <v>70</v>
      </c>
      <c r="D7" s="48" t="s">
        <v>70</v>
      </c>
      <c r="E7" s="48" t="s">
        <v>70</v>
      </c>
      <c r="F7" s="48" t="s">
        <v>70</v>
      </c>
      <c r="G7" s="48" t="s">
        <v>70</v>
      </c>
      <c r="H7" s="48" t="s">
        <v>70</v>
      </c>
      <c r="I7" s="48" t="s">
        <v>70</v>
      </c>
      <c r="J7" s="48" t="s">
        <v>70</v>
      </c>
      <c r="K7" s="48" t="s">
        <v>70</v>
      </c>
      <c r="L7" s="48" t="s">
        <v>70</v>
      </c>
      <c r="M7" s="48" t="s">
        <v>70</v>
      </c>
      <c r="N7" s="48" t="s">
        <v>70</v>
      </c>
      <c r="O7" s="48" t="s">
        <v>70</v>
      </c>
      <c r="P7" s="48" t="s">
        <v>70</v>
      </c>
      <c r="Q7" s="48" t="s">
        <v>70</v>
      </c>
      <c r="R7" s="48" t="s">
        <v>70</v>
      </c>
      <c r="S7" s="48" t="s">
        <v>70</v>
      </c>
      <c r="T7" s="48" t="s">
        <v>70</v>
      </c>
      <c r="U7" s="48" t="s">
        <v>70</v>
      </c>
      <c r="V7" s="48" t="s">
        <v>70</v>
      </c>
      <c r="W7" s="48" t="s">
        <v>70</v>
      </c>
      <c r="X7" s="48" t="s">
        <v>70</v>
      </c>
      <c r="Y7" s="47" t="s">
        <v>70</v>
      </c>
      <c r="Z7" s="2" t="n">
        <f aca="false">SUM(C7:X7)</f>
        <v>0</v>
      </c>
      <c r="AA7" s="2" t="str">
        <f aca="false">IF(Y7=Z7,"p","f")</f>
        <v>f</v>
      </c>
      <c r="AB7" s="2"/>
      <c r="AC7" s="2"/>
      <c r="AD7" s="2"/>
      <c r="AE7" s="2"/>
    </row>
    <row r="8" customFormat="false" ht="15" hidden="false" customHeight="false" outlineLevel="0" collapsed="false">
      <c r="A8" s="46" t="s">
        <v>95</v>
      </c>
      <c r="B8" s="49" t="s">
        <v>70</v>
      </c>
      <c r="C8" s="36" t="s">
        <v>70</v>
      </c>
      <c r="D8" s="36" t="s">
        <v>70</v>
      </c>
      <c r="E8" s="36" t="s">
        <v>70</v>
      </c>
      <c r="F8" s="36" t="s">
        <v>70</v>
      </c>
      <c r="G8" s="36" t="s">
        <v>70</v>
      </c>
      <c r="H8" s="36" t="s">
        <v>70</v>
      </c>
      <c r="I8" s="36" t="s">
        <v>70</v>
      </c>
      <c r="J8" s="36" t="s">
        <v>70</v>
      </c>
      <c r="K8" s="36" t="s">
        <v>70</v>
      </c>
      <c r="L8" s="36" t="s">
        <v>70</v>
      </c>
      <c r="M8" s="36" t="s">
        <v>70</v>
      </c>
      <c r="N8" s="36" t="s">
        <v>70</v>
      </c>
      <c r="O8" s="36" t="s">
        <v>70</v>
      </c>
      <c r="P8" s="36" t="s">
        <v>70</v>
      </c>
      <c r="Q8" s="36" t="s">
        <v>70</v>
      </c>
      <c r="R8" s="36" t="s">
        <v>70</v>
      </c>
      <c r="S8" s="36" t="s">
        <v>70</v>
      </c>
      <c r="T8" s="36" t="n">
        <v>1</v>
      </c>
      <c r="U8" s="36" t="n">
        <v>1</v>
      </c>
      <c r="V8" s="36" t="s">
        <v>70</v>
      </c>
      <c r="W8" s="36" t="s">
        <v>70</v>
      </c>
      <c r="X8" s="36" t="s">
        <v>70</v>
      </c>
      <c r="Y8" s="49" t="n">
        <v>2</v>
      </c>
      <c r="Z8" s="2" t="n">
        <f aca="false">SUM(C8:X8)</f>
        <v>2</v>
      </c>
      <c r="AA8" s="2" t="str">
        <f aca="false">IF(Y8=Z8,"p","f")</f>
        <v>p</v>
      </c>
      <c r="AB8" s="2"/>
      <c r="AC8" s="2"/>
      <c r="AD8" s="2"/>
      <c r="AE8" s="2"/>
    </row>
    <row r="9" customFormat="false" ht="25.5" hidden="false" customHeight="false" outlineLevel="0" collapsed="false">
      <c r="A9" s="46" t="s">
        <v>96</v>
      </c>
      <c r="B9" s="49" t="s">
        <v>70</v>
      </c>
      <c r="C9" s="36" t="s">
        <v>70</v>
      </c>
      <c r="D9" s="36" t="s">
        <v>70</v>
      </c>
      <c r="E9" s="36" t="s">
        <v>70</v>
      </c>
      <c r="F9" s="36" t="s">
        <v>70</v>
      </c>
      <c r="G9" s="36" t="s">
        <v>70</v>
      </c>
      <c r="H9" s="36" t="s">
        <v>70</v>
      </c>
      <c r="I9" s="36" t="s">
        <v>70</v>
      </c>
      <c r="J9" s="36" t="s">
        <v>70</v>
      </c>
      <c r="K9" s="36" t="s">
        <v>70</v>
      </c>
      <c r="L9" s="36" t="s">
        <v>70</v>
      </c>
      <c r="M9" s="36" t="s">
        <v>70</v>
      </c>
      <c r="N9" s="36" t="s">
        <v>70</v>
      </c>
      <c r="O9" s="36" t="s">
        <v>70</v>
      </c>
      <c r="P9" s="36" t="s">
        <v>70</v>
      </c>
      <c r="Q9" s="36" t="s">
        <v>70</v>
      </c>
      <c r="R9" s="36" t="s">
        <v>70</v>
      </c>
      <c r="S9" s="36" t="s">
        <v>70</v>
      </c>
      <c r="T9" s="36" t="s">
        <v>70</v>
      </c>
      <c r="U9" s="36" t="s">
        <v>70</v>
      </c>
      <c r="V9" s="36" t="s">
        <v>70</v>
      </c>
      <c r="W9" s="36" t="s">
        <v>70</v>
      </c>
      <c r="X9" s="36" t="s">
        <v>70</v>
      </c>
      <c r="Y9" s="49" t="s">
        <v>70</v>
      </c>
      <c r="Z9" s="2" t="n">
        <f aca="false">SUM(C9:X9)</f>
        <v>0</v>
      </c>
      <c r="AA9" s="2" t="str">
        <f aca="false">IF(Y9=Z9,"p","f")</f>
        <v>f</v>
      </c>
      <c r="AB9" s="2"/>
      <c r="AC9" s="2"/>
      <c r="AD9" s="2"/>
      <c r="AE9" s="2"/>
    </row>
    <row r="10" customFormat="false" ht="25.5" hidden="false" customHeight="false" outlineLevel="0" collapsed="false">
      <c r="A10" s="46" t="s">
        <v>97</v>
      </c>
      <c r="B10" s="49" t="n">
        <v>1</v>
      </c>
      <c r="C10" s="36" t="n">
        <v>1</v>
      </c>
      <c r="D10" s="36" t="s">
        <v>70</v>
      </c>
      <c r="E10" s="36" t="s">
        <v>70</v>
      </c>
      <c r="F10" s="36" t="s">
        <v>70</v>
      </c>
      <c r="G10" s="36" t="s">
        <v>70</v>
      </c>
      <c r="H10" s="36" t="s">
        <v>70</v>
      </c>
      <c r="I10" s="36" t="s">
        <v>70</v>
      </c>
      <c r="J10" s="36" t="s">
        <v>70</v>
      </c>
      <c r="K10" s="36" t="s">
        <v>70</v>
      </c>
      <c r="L10" s="36" t="s">
        <v>70</v>
      </c>
      <c r="M10" s="36" t="s">
        <v>70</v>
      </c>
      <c r="N10" s="36" t="s">
        <v>70</v>
      </c>
      <c r="O10" s="36" t="s">
        <v>70</v>
      </c>
      <c r="P10" s="36" t="n">
        <v>1</v>
      </c>
      <c r="Q10" s="36" t="s">
        <v>70</v>
      </c>
      <c r="R10" s="36" t="n">
        <v>2</v>
      </c>
      <c r="S10" s="36" t="s">
        <v>70</v>
      </c>
      <c r="T10" s="36" t="n">
        <v>1</v>
      </c>
      <c r="U10" s="36" t="s">
        <v>70</v>
      </c>
      <c r="V10" s="36" t="s">
        <v>70</v>
      </c>
      <c r="W10" s="36" t="s">
        <v>70</v>
      </c>
      <c r="X10" s="36" t="s">
        <v>70</v>
      </c>
      <c r="Y10" s="49" t="n">
        <v>5</v>
      </c>
      <c r="Z10" s="2" t="n">
        <f aca="false">SUM(C10:X10)</f>
        <v>5</v>
      </c>
      <c r="AA10" s="2" t="str">
        <f aca="false">IF(Y10=Z10,"p","f")</f>
        <v>p</v>
      </c>
      <c r="AB10" s="2"/>
      <c r="AC10" s="2"/>
      <c r="AD10" s="2"/>
      <c r="AE10" s="2"/>
    </row>
    <row r="11" customFormat="false" ht="25.5" hidden="false" customHeight="false" outlineLevel="0" collapsed="false">
      <c r="A11" s="50" t="s">
        <v>98</v>
      </c>
      <c r="B11" s="49" t="n">
        <v>19</v>
      </c>
      <c r="C11" s="36" t="n">
        <v>16</v>
      </c>
      <c r="D11" s="36" t="n">
        <v>3</v>
      </c>
      <c r="E11" s="36" t="s">
        <v>70</v>
      </c>
      <c r="F11" s="36" t="s">
        <v>70</v>
      </c>
      <c r="G11" s="36" t="s">
        <v>70</v>
      </c>
      <c r="H11" s="36" t="s">
        <v>70</v>
      </c>
      <c r="I11" s="36" t="s">
        <v>70</v>
      </c>
      <c r="J11" s="36" t="s">
        <v>70</v>
      </c>
      <c r="K11" s="36" t="s">
        <v>70</v>
      </c>
      <c r="L11" s="36" t="s">
        <v>70</v>
      </c>
      <c r="M11" s="36" t="n">
        <v>1</v>
      </c>
      <c r="N11" s="36" t="n">
        <v>1</v>
      </c>
      <c r="O11" s="36" t="s">
        <v>70</v>
      </c>
      <c r="P11" s="36" t="s">
        <v>70</v>
      </c>
      <c r="Q11" s="36" t="s">
        <v>70</v>
      </c>
      <c r="R11" s="36" t="s">
        <v>70</v>
      </c>
      <c r="S11" s="36" t="s">
        <v>70</v>
      </c>
      <c r="T11" s="36" t="n">
        <v>1</v>
      </c>
      <c r="U11" s="36" t="s">
        <v>70</v>
      </c>
      <c r="V11" s="36" t="s">
        <v>70</v>
      </c>
      <c r="W11" s="36" t="s">
        <v>70</v>
      </c>
      <c r="X11" s="36" t="s">
        <v>70</v>
      </c>
      <c r="Y11" s="49" t="n">
        <v>22</v>
      </c>
      <c r="Z11" s="2" t="n">
        <f aca="false">SUM(C11:X11)</f>
        <v>22</v>
      </c>
      <c r="AA11" s="2" t="str">
        <f aca="false">IF(Y11=Z11,"p","f")</f>
        <v>p</v>
      </c>
      <c r="AB11" s="2"/>
      <c r="AC11" s="2"/>
      <c r="AD11" s="2"/>
      <c r="AE11" s="2"/>
    </row>
    <row r="12" customFormat="false" ht="25.5" hidden="false" customHeight="false" outlineLevel="0" collapsed="false">
      <c r="A12" s="50" t="s">
        <v>99</v>
      </c>
      <c r="B12" s="49" t="n">
        <v>1</v>
      </c>
      <c r="C12" s="36" t="n">
        <v>1</v>
      </c>
      <c r="D12" s="36" t="s">
        <v>70</v>
      </c>
      <c r="E12" s="36" t="s">
        <v>70</v>
      </c>
      <c r="F12" s="36" t="s">
        <v>70</v>
      </c>
      <c r="G12" s="36" t="s">
        <v>70</v>
      </c>
      <c r="H12" s="36" t="s">
        <v>70</v>
      </c>
      <c r="I12" s="36" t="s">
        <v>70</v>
      </c>
      <c r="J12" s="36" t="n">
        <v>1</v>
      </c>
      <c r="K12" s="36" t="n">
        <v>1</v>
      </c>
      <c r="L12" s="36" t="n">
        <v>5</v>
      </c>
      <c r="M12" s="36" t="n">
        <v>21</v>
      </c>
      <c r="N12" s="36" t="n">
        <v>51</v>
      </c>
      <c r="O12" s="36" t="n">
        <v>86</v>
      </c>
      <c r="P12" s="36" t="n">
        <v>93</v>
      </c>
      <c r="Q12" s="36" t="n">
        <v>120</v>
      </c>
      <c r="R12" s="36" t="n">
        <v>121</v>
      </c>
      <c r="S12" s="36" t="n">
        <v>154</v>
      </c>
      <c r="T12" s="36" t="n">
        <v>127</v>
      </c>
      <c r="U12" s="36" t="n">
        <v>99</v>
      </c>
      <c r="V12" s="36" t="n">
        <v>79</v>
      </c>
      <c r="W12" s="36" t="n">
        <v>66</v>
      </c>
      <c r="X12" s="36" t="n">
        <v>33</v>
      </c>
      <c r="Y12" s="49" t="n">
        <v>1058</v>
      </c>
      <c r="Z12" s="2" t="n">
        <f aca="false">SUM(C12:X12)</f>
        <v>1058</v>
      </c>
      <c r="AA12" s="2" t="str">
        <f aca="false">IF(Y12=Z12,"p","f")</f>
        <v>p</v>
      </c>
      <c r="AB12" s="2"/>
      <c r="AC12" s="2"/>
      <c r="AD12" s="2"/>
      <c r="AE12" s="2"/>
    </row>
    <row r="13" customFormat="false" ht="25.5" hidden="false" customHeight="false" outlineLevel="0" collapsed="false">
      <c r="A13" s="50" t="s">
        <v>100</v>
      </c>
      <c r="B13" s="49" t="s">
        <v>70</v>
      </c>
      <c r="C13" s="36" t="s">
        <v>70</v>
      </c>
      <c r="D13" s="36" t="s">
        <v>70</v>
      </c>
      <c r="E13" s="36" t="s">
        <v>70</v>
      </c>
      <c r="F13" s="36" t="s">
        <v>70</v>
      </c>
      <c r="G13" s="36" t="s">
        <v>70</v>
      </c>
      <c r="H13" s="36" t="s">
        <v>70</v>
      </c>
      <c r="I13" s="36" t="s">
        <v>70</v>
      </c>
      <c r="J13" s="36" t="s">
        <v>70</v>
      </c>
      <c r="K13" s="36" t="s">
        <v>70</v>
      </c>
      <c r="L13" s="36" t="s">
        <v>70</v>
      </c>
      <c r="M13" s="36" t="n">
        <v>2</v>
      </c>
      <c r="N13" s="36" t="n">
        <v>1</v>
      </c>
      <c r="O13" s="36" t="n">
        <v>2</v>
      </c>
      <c r="P13" s="36" t="n">
        <v>3</v>
      </c>
      <c r="Q13" s="36" t="n">
        <v>1</v>
      </c>
      <c r="R13" s="36" t="n">
        <v>3</v>
      </c>
      <c r="S13" s="36" t="n">
        <v>3</v>
      </c>
      <c r="T13" s="36" t="n">
        <v>1</v>
      </c>
      <c r="U13" s="36" t="n">
        <v>2</v>
      </c>
      <c r="V13" s="36" t="n">
        <v>3</v>
      </c>
      <c r="W13" s="36" t="n">
        <v>3</v>
      </c>
      <c r="X13" s="36" t="s">
        <v>70</v>
      </c>
      <c r="Y13" s="49" t="n">
        <v>24</v>
      </c>
      <c r="Z13" s="2" t="n">
        <f aca="false">SUM(C13:X13)</f>
        <v>24</v>
      </c>
      <c r="AA13" s="2" t="str">
        <f aca="false">IF(Y13=Z13,"p","f")</f>
        <v>p</v>
      </c>
      <c r="AB13" s="2"/>
      <c r="AC13" s="2"/>
      <c r="AD13" s="2"/>
      <c r="AE13" s="2"/>
    </row>
    <row r="14" customFormat="false" ht="15" hidden="false" customHeight="false" outlineLevel="0" collapsed="false">
      <c r="A14" s="46" t="s">
        <v>101</v>
      </c>
      <c r="B14" s="49" t="s">
        <v>70</v>
      </c>
      <c r="C14" s="36" t="s">
        <v>70</v>
      </c>
      <c r="D14" s="36" t="s">
        <v>70</v>
      </c>
      <c r="E14" s="36" t="s">
        <v>70</v>
      </c>
      <c r="F14" s="36" t="s">
        <v>70</v>
      </c>
      <c r="G14" s="36" t="s">
        <v>70</v>
      </c>
      <c r="H14" s="36" t="s">
        <v>70</v>
      </c>
      <c r="I14" s="36" t="s">
        <v>70</v>
      </c>
      <c r="J14" s="36" t="s">
        <v>70</v>
      </c>
      <c r="K14" s="36" t="s">
        <v>70</v>
      </c>
      <c r="L14" s="36" t="s">
        <v>70</v>
      </c>
      <c r="M14" s="36" t="s">
        <v>70</v>
      </c>
      <c r="N14" s="36" t="s">
        <v>70</v>
      </c>
      <c r="O14" s="36" t="s">
        <v>70</v>
      </c>
      <c r="P14" s="36" t="s">
        <v>70</v>
      </c>
      <c r="Q14" s="36" t="s">
        <v>70</v>
      </c>
      <c r="R14" s="36" t="s">
        <v>70</v>
      </c>
      <c r="S14" s="36" t="s">
        <v>70</v>
      </c>
      <c r="T14" s="36" t="s">
        <v>70</v>
      </c>
      <c r="U14" s="36" t="s">
        <v>70</v>
      </c>
      <c r="V14" s="36" t="s">
        <v>70</v>
      </c>
      <c r="W14" s="36" t="s">
        <v>70</v>
      </c>
      <c r="X14" s="36" t="s">
        <v>70</v>
      </c>
      <c r="Y14" s="49" t="s">
        <v>70</v>
      </c>
      <c r="Z14" s="2" t="n">
        <f aca="false">SUM(C14:X14)</f>
        <v>0</v>
      </c>
      <c r="AA14" s="2" t="str">
        <f aca="false">IF(Y14=Z14,"p","f")</f>
        <v>f</v>
      </c>
      <c r="AB14" s="2"/>
      <c r="AC14" s="2"/>
      <c r="AD14" s="2"/>
      <c r="AE14" s="2"/>
    </row>
    <row r="15" customFormat="false" ht="15" hidden="false" customHeight="false" outlineLevel="0" collapsed="false">
      <c r="A15" s="46" t="s">
        <v>102</v>
      </c>
      <c r="B15" s="49" t="s">
        <v>70</v>
      </c>
      <c r="C15" s="36" t="s">
        <v>70</v>
      </c>
      <c r="D15" s="36" t="s">
        <v>70</v>
      </c>
      <c r="E15" s="36" t="s">
        <v>70</v>
      </c>
      <c r="F15" s="36" t="s">
        <v>70</v>
      </c>
      <c r="G15" s="36" t="s">
        <v>70</v>
      </c>
      <c r="H15" s="36" t="s">
        <v>70</v>
      </c>
      <c r="I15" s="36" t="s">
        <v>70</v>
      </c>
      <c r="J15" s="36" t="s">
        <v>70</v>
      </c>
      <c r="K15" s="36" t="s">
        <v>70</v>
      </c>
      <c r="L15" s="36" t="s">
        <v>70</v>
      </c>
      <c r="M15" s="36" t="s">
        <v>70</v>
      </c>
      <c r="N15" s="36" t="s">
        <v>70</v>
      </c>
      <c r="O15" s="36" t="s">
        <v>70</v>
      </c>
      <c r="P15" s="36" t="s">
        <v>70</v>
      </c>
      <c r="Q15" s="36" t="s">
        <v>70</v>
      </c>
      <c r="R15" s="36" t="s">
        <v>70</v>
      </c>
      <c r="S15" s="36" t="s">
        <v>70</v>
      </c>
      <c r="T15" s="36" t="s">
        <v>70</v>
      </c>
      <c r="U15" s="36" t="s">
        <v>70</v>
      </c>
      <c r="V15" s="36" t="s">
        <v>70</v>
      </c>
      <c r="W15" s="36" t="s">
        <v>70</v>
      </c>
      <c r="X15" s="36" t="s">
        <v>70</v>
      </c>
      <c r="Y15" s="49" t="s">
        <v>70</v>
      </c>
      <c r="Z15" s="2" t="n">
        <f aca="false">SUM(C15:X15)</f>
        <v>0</v>
      </c>
      <c r="AA15" s="2" t="str">
        <f aca="false">IF(Y15=Z15,"p","f")</f>
        <v>f</v>
      </c>
      <c r="AB15" s="2"/>
      <c r="AC15" s="2"/>
      <c r="AD15" s="2"/>
      <c r="AE15" s="2"/>
    </row>
    <row r="16" customFormat="false" ht="15" hidden="false" customHeight="false" outlineLevel="0" collapsed="false">
      <c r="A16" s="46" t="s">
        <v>103</v>
      </c>
      <c r="B16" s="49" t="s">
        <v>70</v>
      </c>
      <c r="C16" s="36" t="s">
        <v>70</v>
      </c>
      <c r="D16" s="36" t="s">
        <v>70</v>
      </c>
      <c r="E16" s="36" t="s">
        <v>70</v>
      </c>
      <c r="F16" s="36" t="s">
        <v>70</v>
      </c>
      <c r="G16" s="36" t="s">
        <v>70</v>
      </c>
      <c r="H16" s="36" t="s">
        <v>70</v>
      </c>
      <c r="I16" s="36" t="s">
        <v>70</v>
      </c>
      <c r="J16" s="36" t="s">
        <v>70</v>
      </c>
      <c r="K16" s="36" t="s">
        <v>70</v>
      </c>
      <c r="L16" s="36" t="s">
        <v>70</v>
      </c>
      <c r="M16" s="36" t="s">
        <v>70</v>
      </c>
      <c r="N16" s="36" t="s">
        <v>70</v>
      </c>
      <c r="O16" s="36" t="s">
        <v>70</v>
      </c>
      <c r="P16" s="36" t="s">
        <v>70</v>
      </c>
      <c r="Q16" s="36" t="s">
        <v>70</v>
      </c>
      <c r="R16" s="36" t="s">
        <v>70</v>
      </c>
      <c r="S16" s="36" t="s">
        <v>70</v>
      </c>
      <c r="T16" s="36" t="s">
        <v>70</v>
      </c>
      <c r="U16" s="36" t="s">
        <v>70</v>
      </c>
      <c r="V16" s="36" t="s">
        <v>70</v>
      </c>
      <c r="W16" s="36" t="s">
        <v>70</v>
      </c>
      <c r="X16" s="36" t="s">
        <v>70</v>
      </c>
      <c r="Y16" s="49" t="s">
        <v>70</v>
      </c>
      <c r="Z16" s="2" t="n">
        <f aca="false">SUM(C16:X16)</f>
        <v>0</v>
      </c>
      <c r="AA16" s="2" t="str">
        <f aca="false">IF(Y16=Z16,"p","f")</f>
        <v>f</v>
      </c>
      <c r="AB16" s="2"/>
      <c r="AC16" s="2"/>
      <c r="AD16" s="2"/>
      <c r="AE16" s="2"/>
    </row>
    <row r="17" customFormat="false" ht="25.5" hidden="false" customHeight="false" outlineLevel="0" collapsed="false">
      <c r="A17" s="46" t="s">
        <v>104</v>
      </c>
      <c r="B17" s="49"/>
      <c r="C17" s="36" t="s">
        <v>70</v>
      </c>
      <c r="D17" s="36" t="s">
        <v>70</v>
      </c>
      <c r="E17" s="36" t="s">
        <v>70</v>
      </c>
      <c r="F17" s="36" t="s">
        <v>70</v>
      </c>
      <c r="G17" s="36" t="s">
        <v>70</v>
      </c>
      <c r="H17" s="36" t="s">
        <v>70</v>
      </c>
      <c r="I17" s="36" t="s">
        <v>70</v>
      </c>
      <c r="J17" s="36" t="s">
        <v>70</v>
      </c>
      <c r="K17" s="36" t="s">
        <v>70</v>
      </c>
      <c r="L17" s="36" t="s">
        <v>70</v>
      </c>
      <c r="M17" s="36" t="s">
        <v>70</v>
      </c>
      <c r="N17" s="36" t="s">
        <v>70</v>
      </c>
      <c r="O17" s="36" t="s">
        <v>70</v>
      </c>
      <c r="P17" s="36" t="s">
        <v>70</v>
      </c>
      <c r="Q17" s="36" t="s">
        <v>70</v>
      </c>
      <c r="R17" s="36" t="s">
        <v>70</v>
      </c>
      <c r="S17" s="36" t="s">
        <v>70</v>
      </c>
      <c r="T17" s="36" t="s">
        <v>70</v>
      </c>
      <c r="U17" s="36" t="s">
        <v>70</v>
      </c>
      <c r="V17" s="36" t="s">
        <v>70</v>
      </c>
      <c r="W17" s="36" t="s">
        <v>70</v>
      </c>
      <c r="X17" s="36" t="s">
        <v>70</v>
      </c>
      <c r="Y17" s="49" t="s">
        <v>70</v>
      </c>
      <c r="Z17" s="2" t="n">
        <f aca="false">SUM(C17:X17)</f>
        <v>0</v>
      </c>
      <c r="AA17" s="2" t="str">
        <f aca="false">IF(Y17=Z17,"p","f")</f>
        <v>f</v>
      </c>
      <c r="AB17" s="2"/>
      <c r="AC17" s="2"/>
      <c r="AD17" s="2"/>
      <c r="AE17" s="2"/>
    </row>
    <row r="18" customFormat="false" ht="15" hidden="false" customHeight="false" outlineLevel="0" collapsed="false">
      <c r="A18" s="46" t="s">
        <v>105</v>
      </c>
      <c r="B18" s="49" t="s">
        <v>70</v>
      </c>
      <c r="C18" s="36" t="s">
        <v>70</v>
      </c>
      <c r="D18" s="36" t="s">
        <v>70</v>
      </c>
      <c r="E18" s="36" t="s">
        <v>70</v>
      </c>
      <c r="F18" s="36" t="s">
        <v>70</v>
      </c>
      <c r="G18" s="36" t="s">
        <v>70</v>
      </c>
      <c r="H18" s="36" t="s">
        <v>70</v>
      </c>
      <c r="I18" s="36" t="s">
        <v>70</v>
      </c>
      <c r="J18" s="36" t="s">
        <v>70</v>
      </c>
      <c r="K18" s="36" t="s">
        <v>70</v>
      </c>
      <c r="L18" s="36" t="s">
        <v>70</v>
      </c>
      <c r="M18" s="36" t="s">
        <v>70</v>
      </c>
      <c r="N18" s="36" t="s">
        <v>70</v>
      </c>
      <c r="O18" s="36" t="s">
        <v>70</v>
      </c>
      <c r="P18" s="36" t="s">
        <v>70</v>
      </c>
      <c r="Q18" s="36" t="s">
        <v>70</v>
      </c>
      <c r="R18" s="36" t="s">
        <v>70</v>
      </c>
      <c r="S18" s="36" t="s">
        <v>70</v>
      </c>
      <c r="T18" s="36" t="s">
        <v>70</v>
      </c>
      <c r="U18" s="36" t="s">
        <v>70</v>
      </c>
      <c r="V18" s="36" t="s">
        <v>70</v>
      </c>
      <c r="W18" s="36" t="s">
        <v>70</v>
      </c>
      <c r="X18" s="36" t="s">
        <v>70</v>
      </c>
      <c r="Y18" s="49" t="s">
        <v>70</v>
      </c>
      <c r="Z18" s="2" t="n">
        <f aca="false">SUM(C18:X18)</f>
        <v>0</v>
      </c>
      <c r="AA18" s="2" t="str">
        <f aca="false">IF(Y18=Z18,"p","f")</f>
        <v>f</v>
      </c>
      <c r="AB18" s="2"/>
      <c r="AC18" s="2"/>
      <c r="AD18" s="2"/>
      <c r="AE18" s="2"/>
    </row>
    <row r="19" customFormat="false" ht="15" hidden="false" customHeight="false" outlineLevel="0" collapsed="false">
      <c r="A19" s="46" t="s">
        <v>106</v>
      </c>
      <c r="B19" s="49" t="s">
        <v>70</v>
      </c>
      <c r="C19" s="36" t="s">
        <v>70</v>
      </c>
      <c r="D19" s="36" t="s">
        <v>70</v>
      </c>
      <c r="E19" s="36" t="s">
        <v>70</v>
      </c>
      <c r="F19" s="36" t="s">
        <v>70</v>
      </c>
      <c r="G19" s="36" t="s">
        <v>70</v>
      </c>
      <c r="H19" s="36" t="s">
        <v>70</v>
      </c>
      <c r="I19" s="36" t="s">
        <v>70</v>
      </c>
      <c r="J19" s="36" t="s">
        <v>70</v>
      </c>
      <c r="K19" s="36" t="s">
        <v>70</v>
      </c>
      <c r="L19" s="36" t="s">
        <v>70</v>
      </c>
      <c r="M19" s="36" t="s">
        <v>70</v>
      </c>
      <c r="N19" s="36" t="s">
        <v>70</v>
      </c>
      <c r="O19" s="36" t="s">
        <v>70</v>
      </c>
      <c r="P19" s="36" t="s">
        <v>70</v>
      </c>
      <c r="Q19" s="36" t="s">
        <v>70</v>
      </c>
      <c r="R19" s="36" t="s">
        <v>70</v>
      </c>
      <c r="S19" s="36" t="s">
        <v>70</v>
      </c>
      <c r="T19" s="36" t="s">
        <v>70</v>
      </c>
      <c r="U19" s="36" t="s">
        <v>70</v>
      </c>
      <c r="V19" s="36" t="s">
        <v>70</v>
      </c>
      <c r="W19" s="36" t="s">
        <v>70</v>
      </c>
      <c r="X19" s="36" t="s">
        <v>70</v>
      </c>
      <c r="Y19" s="49" t="s">
        <v>70</v>
      </c>
      <c r="Z19" s="2" t="n">
        <f aca="false">SUM(C19:X19)</f>
        <v>0</v>
      </c>
      <c r="AA19" s="2" t="str">
        <f aca="false">IF(Y19=Z19,"p","f")</f>
        <v>f</v>
      </c>
      <c r="AB19" s="2"/>
      <c r="AC19" s="2"/>
      <c r="AD19" s="2"/>
      <c r="AE19" s="2"/>
    </row>
    <row r="20" customFormat="false" ht="25.5" hidden="false" customHeight="false" outlineLevel="0" collapsed="false">
      <c r="A20" s="46" t="s">
        <v>107</v>
      </c>
      <c r="B20" s="49" t="s">
        <v>70</v>
      </c>
      <c r="C20" s="36" t="s">
        <v>70</v>
      </c>
      <c r="D20" s="36" t="s">
        <v>70</v>
      </c>
      <c r="E20" s="36" t="s">
        <v>70</v>
      </c>
      <c r="F20" s="36" t="s">
        <v>70</v>
      </c>
      <c r="G20" s="36" t="s">
        <v>70</v>
      </c>
      <c r="H20" s="36" t="s">
        <v>70</v>
      </c>
      <c r="I20" s="36" t="s">
        <v>70</v>
      </c>
      <c r="J20" s="36" t="s">
        <v>70</v>
      </c>
      <c r="K20" s="36" t="s">
        <v>70</v>
      </c>
      <c r="L20" s="36" t="s">
        <v>70</v>
      </c>
      <c r="M20" s="36" t="s">
        <v>70</v>
      </c>
      <c r="N20" s="36" t="s">
        <v>70</v>
      </c>
      <c r="O20" s="36" t="s">
        <v>70</v>
      </c>
      <c r="P20" s="36" t="s">
        <v>70</v>
      </c>
      <c r="Q20" s="36" t="s">
        <v>70</v>
      </c>
      <c r="R20" s="36" t="s">
        <v>70</v>
      </c>
      <c r="S20" s="36" t="s">
        <v>70</v>
      </c>
      <c r="T20" s="36" t="s">
        <v>70</v>
      </c>
      <c r="U20" s="36" t="s">
        <v>70</v>
      </c>
      <c r="V20" s="36" t="s">
        <v>70</v>
      </c>
      <c r="W20" s="36" t="s">
        <v>70</v>
      </c>
      <c r="X20" s="36" t="s">
        <v>70</v>
      </c>
      <c r="Y20" s="49" t="s">
        <v>70</v>
      </c>
      <c r="Z20" s="2" t="n">
        <f aca="false">SUM(C20:X20)</f>
        <v>0</v>
      </c>
      <c r="AA20" s="2" t="str">
        <f aca="false">IF(Y20=Z20,"p","f")</f>
        <v>f</v>
      </c>
      <c r="AB20" s="2"/>
      <c r="AC20" s="2"/>
      <c r="AD20" s="2"/>
      <c r="AE20" s="2"/>
    </row>
    <row r="21" customFormat="false" ht="15" hidden="false" customHeight="false" outlineLevel="0" collapsed="false">
      <c r="A21" s="46" t="s">
        <v>108</v>
      </c>
      <c r="B21" s="49" t="s">
        <v>70</v>
      </c>
      <c r="C21" s="36" t="s">
        <v>70</v>
      </c>
      <c r="D21" s="36" t="s">
        <v>70</v>
      </c>
      <c r="E21" s="36" t="s">
        <v>70</v>
      </c>
      <c r="F21" s="36" t="s">
        <v>70</v>
      </c>
      <c r="G21" s="36" t="s">
        <v>70</v>
      </c>
      <c r="H21" s="36" t="s">
        <v>70</v>
      </c>
      <c r="I21" s="36" t="s">
        <v>70</v>
      </c>
      <c r="J21" s="36" t="s">
        <v>70</v>
      </c>
      <c r="K21" s="36" t="s">
        <v>70</v>
      </c>
      <c r="L21" s="36" t="s">
        <v>70</v>
      </c>
      <c r="M21" s="36" t="s">
        <v>70</v>
      </c>
      <c r="N21" s="36" t="s">
        <v>70</v>
      </c>
      <c r="O21" s="36" t="s">
        <v>70</v>
      </c>
      <c r="P21" s="36" t="n">
        <v>1</v>
      </c>
      <c r="Q21" s="36" t="s">
        <v>70</v>
      </c>
      <c r="R21" s="36" t="s">
        <v>70</v>
      </c>
      <c r="S21" s="36" t="s">
        <v>70</v>
      </c>
      <c r="T21" s="36" t="n">
        <v>1</v>
      </c>
      <c r="U21" s="36" t="s">
        <v>70</v>
      </c>
      <c r="V21" s="36" t="s">
        <v>70</v>
      </c>
      <c r="W21" s="36" t="n">
        <v>1</v>
      </c>
      <c r="X21" s="36" t="s">
        <v>70</v>
      </c>
      <c r="Y21" s="49" t="n">
        <v>3</v>
      </c>
      <c r="Z21" s="2" t="n">
        <f aca="false">SUM(C21:X21)</f>
        <v>3</v>
      </c>
      <c r="AA21" s="2" t="str">
        <f aca="false">IF(Y21=Z21,"p","f")</f>
        <v>p</v>
      </c>
      <c r="AB21" s="2"/>
      <c r="AC21" s="2"/>
      <c r="AD21" s="2"/>
      <c r="AE21" s="2"/>
    </row>
    <row r="22" customFormat="false" ht="25.5" hidden="false" customHeight="false" outlineLevel="0" collapsed="false">
      <c r="A22" s="46" t="s">
        <v>109</v>
      </c>
      <c r="B22" s="49" t="n">
        <v>11</v>
      </c>
      <c r="C22" s="36" t="n">
        <v>6</v>
      </c>
      <c r="D22" s="36" t="n">
        <v>2</v>
      </c>
      <c r="E22" s="36" t="n">
        <v>3</v>
      </c>
      <c r="F22" s="36" t="s">
        <v>70</v>
      </c>
      <c r="G22" s="36" t="s">
        <v>70</v>
      </c>
      <c r="H22" s="36" t="n">
        <v>1</v>
      </c>
      <c r="I22" s="36" t="s">
        <v>70</v>
      </c>
      <c r="J22" s="36" t="s">
        <v>70</v>
      </c>
      <c r="K22" s="36" t="s">
        <v>70</v>
      </c>
      <c r="L22" s="36" t="s">
        <v>70</v>
      </c>
      <c r="M22" s="36" t="s">
        <v>70</v>
      </c>
      <c r="N22" s="36" t="s">
        <v>70</v>
      </c>
      <c r="O22" s="36" t="s">
        <v>70</v>
      </c>
      <c r="P22" s="36" t="n">
        <v>1</v>
      </c>
      <c r="Q22" s="36" t="s">
        <v>70</v>
      </c>
      <c r="R22" s="36" t="s">
        <v>70</v>
      </c>
      <c r="S22" s="36" t="s">
        <v>70</v>
      </c>
      <c r="T22" s="36" t="s">
        <v>70</v>
      </c>
      <c r="U22" s="36" t="s">
        <v>70</v>
      </c>
      <c r="V22" s="36" t="s">
        <v>70</v>
      </c>
      <c r="W22" s="36" t="s">
        <v>70</v>
      </c>
      <c r="X22" s="36" t="s">
        <v>70</v>
      </c>
      <c r="Y22" s="49" t="n">
        <v>13</v>
      </c>
      <c r="Z22" s="2" t="n">
        <f aca="false">SUM(C22:X22)</f>
        <v>13</v>
      </c>
      <c r="AA22" s="2" t="str">
        <f aca="false">IF(Y22=Z22,"p","f")</f>
        <v>p</v>
      </c>
      <c r="AB22" s="2"/>
      <c r="AC22" s="2"/>
      <c r="AD22" s="2"/>
      <c r="AE22" s="2"/>
    </row>
    <row r="23" customFormat="false" ht="15" hidden="false" customHeight="false" outlineLevel="0" collapsed="false">
      <c r="A23" s="46" t="s">
        <v>110</v>
      </c>
      <c r="B23" s="49" t="s">
        <v>70</v>
      </c>
      <c r="C23" s="36" t="s">
        <v>70</v>
      </c>
      <c r="D23" s="36" t="s">
        <v>70</v>
      </c>
      <c r="E23" s="36" t="s">
        <v>70</v>
      </c>
      <c r="F23" s="36" t="s">
        <v>70</v>
      </c>
      <c r="G23" s="36" t="s">
        <v>70</v>
      </c>
      <c r="H23" s="36" t="s">
        <v>70</v>
      </c>
      <c r="I23" s="36" t="s">
        <v>70</v>
      </c>
      <c r="J23" s="36" t="s">
        <v>70</v>
      </c>
      <c r="K23" s="36" t="s">
        <v>70</v>
      </c>
      <c r="L23" s="36" t="s">
        <v>70</v>
      </c>
      <c r="M23" s="36" t="s">
        <v>70</v>
      </c>
      <c r="N23" s="36" t="s">
        <v>70</v>
      </c>
      <c r="O23" s="36" t="s">
        <v>70</v>
      </c>
      <c r="P23" s="36" t="s">
        <v>70</v>
      </c>
      <c r="Q23" s="36" t="s">
        <v>70</v>
      </c>
      <c r="R23" s="36" t="s">
        <v>70</v>
      </c>
      <c r="S23" s="36" t="s">
        <v>70</v>
      </c>
      <c r="T23" s="36" t="n">
        <v>1</v>
      </c>
      <c r="U23" s="36" t="n">
        <v>3</v>
      </c>
      <c r="V23" s="36" t="n">
        <v>1</v>
      </c>
      <c r="W23" s="36" t="s">
        <v>70</v>
      </c>
      <c r="X23" s="36" t="n">
        <v>1</v>
      </c>
      <c r="Y23" s="49" t="n">
        <v>6</v>
      </c>
      <c r="Z23" s="2" t="n">
        <f aca="false">SUM(C23:X23)</f>
        <v>6</v>
      </c>
      <c r="AA23" s="2" t="str">
        <f aca="false">IF(Y23=Z23,"p","f")</f>
        <v>p</v>
      </c>
      <c r="AB23" s="2"/>
      <c r="AC23" s="2"/>
      <c r="AD23" s="2"/>
      <c r="AE23" s="2"/>
    </row>
    <row r="24" customFormat="false" ht="15" hidden="false" customHeight="false" outlineLevel="0" collapsed="false">
      <c r="A24" s="46" t="s">
        <v>111</v>
      </c>
      <c r="B24" s="49" t="s">
        <v>70</v>
      </c>
      <c r="C24" s="36" t="s">
        <v>70</v>
      </c>
      <c r="D24" s="36" t="s">
        <v>70</v>
      </c>
      <c r="E24" s="36" t="s">
        <v>70</v>
      </c>
      <c r="F24" s="36" t="s">
        <v>70</v>
      </c>
      <c r="G24" s="36" t="s">
        <v>70</v>
      </c>
      <c r="H24" s="36" t="s">
        <v>70</v>
      </c>
      <c r="I24" s="36" t="s">
        <v>70</v>
      </c>
      <c r="J24" s="36" t="s">
        <v>70</v>
      </c>
      <c r="K24" s="36" t="s">
        <v>70</v>
      </c>
      <c r="L24" s="36" t="s">
        <v>70</v>
      </c>
      <c r="M24" s="36" t="s">
        <v>70</v>
      </c>
      <c r="N24" s="36" t="s">
        <v>70</v>
      </c>
      <c r="O24" s="36" t="n">
        <v>1</v>
      </c>
      <c r="P24" s="36" t="n">
        <v>1</v>
      </c>
      <c r="Q24" s="36" t="s">
        <v>70</v>
      </c>
      <c r="R24" s="36" t="s">
        <v>70</v>
      </c>
      <c r="S24" s="36" t="n">
        <v>1</v>
      </c>
      <c r="T24" s="36" t="n">
        <v>1</v>
      </c>
      <c r="U24" s="36" t="s">
        <v>70</v>
      </c>
      <c r="V24" s="36" t="s">
        <v>70</v>
      </c>
      <c r="W24" s="36" t="n">
        <v>1</v>
      </c>
      <c r="X24" s="36" t="s">
        <v>70</v>
      </c>
      <c r="Y24" s="49" t="n">
        <v>5</v>
      </c>
      <c r="Z24" s="2" t="n">
        <f aca="false">SUM(C24:X24)</f>
        <v>5</v>
      </c>
      <c r="AA24" s="2" t="str">
        <f aca="false">IF(Y24=Z24,"p","f")</f>
        <v>p</v>
      </c>
      <c r="AB24" s="2"/>
      <c r="AC24" s="2"/>
      <c r="AD24" s="2"/>
      <c r="AE24" s="2"/>
    </row>
    <row r="25" customFormat="false" ht="25.5" hidden="false" customHeight="false" outlineLevel="0" collapsed="false">
      <c r="A25" s="46" t="s">
        <v>112</v>
      </c>
      <c r="B25" s="49" t="s">
        <v>70</v>
      </c>
      <c r="C25" s="36" t="s">
        <v>70</v>
      </c>
      <c r="D25" s="36" t="s">
        <v>70</v>
      </c>
      <c r="E25" s="36" t="s">
        <v>70</v>
      </c>
      <c r="F25" s="36" t="s">
        <v>70</v>
      </c>
      <c r="G25" s="36" t="s">
        <v>70</v>
      </c>
      <c r="H25" s="36" t="s">
        <v>70</v>
      </c>
      <c r="I25" s="36" t="s">
        <v>70</v>
      </c>
      <c r="J25" s="36" t="s">
        <v>70</v>
      </c>
      <c r="K25" s="36" t="s">
        <v>70</v>
      </c>
      <c r="L25" s="36" t="s">
        <v>70</v>
      </c>
      <c r="M25" s="36" t="s">
        <v>70</v>
      </c>
      <c r="N25" s="36" t="s">
        <v>70</v>
      </c>
      <c r="O25" s="36" t="s">
        <v>70</v>
      </c>
      <c r="P25" s="36" t="s">
        <v>70</v>
      </c>
      <c r="Q25" s="36" t="s">
        <v>70</v>
      </c>
      <c r="R25" s="36" t="s">
        <v>70</v>
      </c>
      <c r="S25" s="36" t="s">
        <v>70</v>
      </c>
      <c r="T25" s="36" t="s">
        <v>70</v>
      </c>
      <c r="U25" s="36" t="s">
        <v>70</v>
      </c>
      <c r="V25" s="36" t="s">
        <v>70</v>
      </c>
      <c r="W25" s="36" t="s">
        <v>70</v>
      </c>
      <c r="X25" s="36" t="s">
        <v>70</v>
      </c>
      <c r="Y25" s="49" t="s">
        <v>70</v>
      </c>
      <c r="Z25" s="2" t="n">
        <f aca="false">SUM(C25:X25)</f>
        <v>0</v>
      </c>
      <c r="AA25" s="2" t="str">
        <f aca="false">IF(Y25=Z25,"p","f")</f>
        <v>f</v>
      </c>
      <c r="AB25" s="2"/>
      <c r="AC25" s="2"/>
      <c r="AD25" s="2"/>
      <c r="AE25" s="2"/>
    </row>
    <row r="26" customFormat="false" ht="25.5" hidden="false" customHeight="false" outlineLevel="0" collapsed="false">
      <c r="A26" s="46" t="s">
        <v>113</v>
      </c>
      <c r="B26" s="49" t="s">
        <v>70</v>
      </c>
      <c r="C26" s="36" t="s">
        <v>70</v>
      </c>
      <c r="D26" s="36" t="s">
        <v>70</v>
      </c>
      <c r="E26" s="36" t="s">
        <v>70</v>
      </c>
      <c r="F26" s="36" t="s">
        <v>70</v>
      </c>
      <c r="G26" s="36" t="s">
        <v>70</v>
      </c>
      <c r="H26" s="36" t="s">
        <v>70</v>
      </c>
      <c r="I26" s="36" t="s">
        <v>70</v>
      </c>
      <c r="J26" s="36" t="s">
        <v>70</v>
      </c>
      <c r="K26" s="36" t="s">
        <v>70</v>
      </c>
      <c r="L26" s="36" t="s">
        <v>70</v>
      </c>
      <c r="M26" s="36" t="s">
        <v>70</v>
      </c>
      <c r="N26" s="36" t="s">
        <v>70</v>
      </c>
      <c r="O26" s="36" t="s">
        <v>70</v>
      </c>
      <c r="P26" s="36" t="s">
        <v>70</v>
      </c>
      <c r="Q26" s="36" t="s">
        <v>70</v>
      </c>
      <c r="R26" s="36" t="s">
        <v>70</v>
      </c>
      <c r="S26" s="36" t="s">
        <v>70</v>
      </c>
      <c r="T26" s="36" t="s">
        <v>70</v>
      </c>
      <c r="U26" s="36" t="n">
        <v>1</v>
      </c>
      <c r="V26" s="36" t="s">
        <v>70</v>
      </c>
      <c r="W26" s="36" t="s">
        <v>70</v>
      </c>
      <c r="X26" s="36" t="s">
        <v>70</v>
      </c>
      <c r="Y26" s="49" t="n">
        <v>1</v>
      </c>
      <c r="Z26" s="2" t="n">
        <f aca="false">SUM(C26:X26)</f>
        <v>1</v>
      </c>
      <c r="AA26" s="2" t="str">
        <f aca="false">IF(Y26=Z26,"p","f")</f>
        <v>p</v>
      </c>
      <c r="AB26" s="2"/>
      <c r="AC26" s="2"/>
      <c r="AD26" s="2"/>
      <c r="AE26" s="2"/>
    </row>
    <row r="27" customFormat="false" ht="25.5" hidden="false" customHeight="false" outlineLevel="0" collapsed="false">
      <c r="A27" s="46" t="s">
        <v>114</v>
      </c>
      <c r="B27" s="49" t="s">
        <v>70</v>
      </c>
      <c r="C27" s="36" t="s">
        <v>70</v>
      </c>
      <c r="D27" s="36" t="s">
        <v>70</v>
      </c>
      <c r="E27" s="36" t="s">
        <v>70</v>
      </c>
      <c r="F27" s="36" t="s">
        <v>70</v>
      </c>
      <c r="G27" s="36" t="s">
        <v>70</v>
      </c>
      <c r="H27" s="36" t="n">
        <v>1</v>
      </c>
      <c r="I27" s="36" t="n">
        <v>1</v>
      </c>
      <c r="J27" s="36" t="n">
        <v>2</v>
      </c>
      <c r="K27" s="36" t="n">
        <v>1</v>
      </c>
      <c r="L27" s="36" t="n">
        <v>2</v>
      </c>
      <c r="M27" s="36" t="s">
        <v>70</v>
      </c>
      <c r="N27" s="36" t="s">
        <v>70</v>
      </c>
      <c r="O27" s="36" t="n">
        <v>1</v>
      </c>
      <c r="P27" s="36" t="s">
        <v>70</v>
      </c>
      <c r="Q27" s="36" t="s">
        <v>70</v>
      </c>
      <c r="R27" s="36" t="n">
        <v>1</v>
      </c>
      <c r="S27" s="36" t="n">
        <v>1</v>
      </c>
      <c r="T27" s="36" t="n">
        <v>2</v>
      </c>
      <c r="U27" s="36" t="s">
        <v>70</v>
      </c>
      <c r="V27" s="36" t="s">
        <v>70</v>
      </c>
      <c r="W27" s="36" t="s">
        <v>70</v>
      </c>
      <c r="X27" s="36" t="s">
        <v>70</v>
      </c>
      <c r="Y27" s="49" t="n">
        <v>12</v>
      </c>
      <c r="Z27" s="2" t="n">
        <f aca="false">SUM(C27:X27)</f>
        <v>12</v>
      </c>
      <c r="AA27" s="2" t="str">
        <f aca="false">IF(Y27=Z27,"p","f")</f>
        <v>p</v>
      </c>
      <c r="AB27" s="2"/>
      <c r="AC27" s="2"/>
      <c r="AD27" s="2"/>
      <c r="AE27" s="2"/>
    </row>
    <row r="28" customFormat="false" ht="15" hidden="false" customHeight="false" outlineLevel="0" collapsed="false">
      <c r="A28" s="46" t="s">
        <v>115</v>
      </c>
      <c r="B28" s="49" t="n">
        <v>1</v>
      </c>
      <c r="C28" s="36" t="n">
        <v>1</v>
      </c>
      <c r="D28" s="36" t="s">
        <v>70</v>
      </c>
      <c r="E28" s="36" t="s">
        <v>70</v>
      </c>
      <c r="F28" s="36" t="s">
        <v>70</v>
      </c>
      <c r="G28" s="36" t="s">
        <v>70</v>
      </c>
      <c r="H28" s="36" t="s">
        <v>70</v>
      </c>
      <c r="I28" s="36" t="s">
        <v>70</v>
      </c>
      <c r="J28" s="36" t="s">
        <v>70</v>
      </c>
      <c r="K28" s="36" t="s">
        <v>70</v>
      </c>
      <c r="L28" s="36" t="s">
        <v>70</v>
      </c>
      <c r="M28" s="36" t="s">
        <v>70</v>
      </c>
      <c r="N28" s="36" t="s">
        <v>70</v>
      </c>
      <c r="O28" s="36" t="s">
        <v>70</v>
      </c>
      <c r="P28" s="36" t="s">
        <v>70</v>
      </c>
      <c r="Q28" s="36" t="s">
        <v>70</v>
      </c>
      <c r="R28" s="36" t="s">
        <v>70</v>
      </c>
      <c r="S28" s="36" t="s">
        <v>70</v>
      </c>
      <c r="T28" s="36" t="s">
        <v>70</v>
      </c>
      <c r="U28" s="36" t="s">
        <v>70</v>
      </c>
      <c r="V28" s="36" t="s">
        <v>70</v>
      </c>
      <c r="W28" s="36" t="s">
        <v>70</v>
      </c>
      <c r="X28" s="36" t="s">
        <v>70</v>
      </c>
      <c r="Y28" s="49" t="n">
        <v>1</v>
      </c>
      <c r="Z28" s="2" t="n">
        <f aca="false">SUM(C28:X28)</f>
        <v>1</v>
      </c>
      <c r="AA28" s="2" t="str">
        <f aca="false">IF(Y28=Z28,"p","f")</f>
        <v>p</v>
      </c>
      <c r="AB28" s="2"/>
      <c r="AC28" s="2"/>
      <c r="AD28" s="2"/>
      <c r="AE28" s="2"/>
    </row>
    <row r="29" customFormat="false" ht="15" hidden="false" customHeight="false" outlineLevel="0" collapsed="false">
      <c r="A29" s="46" t="s">
        <v>116</v>
      </c>
      <c r="B29" s="49" t="s">
        <v>70</v>
      </c>
      <c r="C29" s="36" t="s">
        <v>70</v>
      </c>
      <c r="D29" s="36" t="s">
        <v>70</v>
      </c>
      <c r="E29" s="36" t="s">
        <v>70</v>
      </c>
      <c r="F29" s="36" t="s">
        <v>70</v>
      </c>
      <c r="G29" s="36" t="s">
        <v>70</v>
      </c>
      <c r="H29" s="36" t="s">
        <v>70</v>
      </c>
      <c r="I29" s="36" t="s">
        <v>70</v>
      </c>
      <c r="J29" s="36" t="s">
        <v>70</v>
      </c>
      <c r="K29" s="36" t="s">
        <v>70</v>
      </c>
      <c r="L29" s="36" t="s">
        <v>70</v>
      </c>
      <c r="M29" s="36" t="s">
        <v>70</v>
      </c>
      <c r="N29" s="36" t="s">
        <v>70</v>
      </c>
      <c r="O29" s="36" t="s">
        <v>70</v>
      </c>
      <c r="P29" s="36" t="s">
        <v>70</v>
      </c>
      <c r="Q29" s="36" t="s">
        <v>70</v>
      </c>
      <c r="R29" s="36" t="s">
        <v>70</v>
      </c>
      <c r="S29" s="36" t="s">
        <v>70</v>
      </c>
      <c r="T29" s="36" t="s">
        <v>70</v>
      </c>
      <c r="U29" s="36" t="s">
        <v>70</v>
      </c>
      <c r="V29" s="36" t="n">
        <v>1</v>
      </c>
      <c r="W29" s="36" t="s">
        <v>70</v>
      </c>
      <c r="X29" s="36" t="n">
        <v>1</v>
      </c>
      <c r="Y29" s="49" t="n">
        <v>2</v>
      </c>
      <c r="Z29" s="2" t="n">
        <f aca="false">SUM(C29:X29)</f>
        <v>2</v>
      </c>
      <c r="AA29" s="2" t="str">
        <f aca="false">IF(Y29=Z29,"p","f")</f>
        <v>p</v>
      </c>
      <c r="AB29" s="2"/>
      <c r="AC29" s="2"/>
      <c r="AD29" s="2"/>
      <c r="AE29" s="2"/>
    </row>
    <row r="30" customFormat="false" ht="15" hidden="false" customHeight="false" outlineLevel="0" collapsed="false">
      <c r="A30" s="46" t="s">
        <v>117</v>
      </c>
      <c r="B30" s="49" t="s">
        <v>70</v>
      </c>
      <c r="C30" s="36" t="s">
        <v>70</v>
      </c>
      <c r="D30" s="36" t="s">
        <v>70</v>
      </c>
      <c r="E30" s="36" t="s">
        <v>70</v>
      </c>
      <c r="F30" s="36" t="s">
        <v>70</v>
      </c>
      <c r="G30" s="36" t="s">
        <v>70</v>
      </c>
      <c r="H30" s="36" t="s">
        <v>70</v>
      </c>
      <c r="I30" s="36" t="s">
        <v>70</v>
      </c>
      <c r="J30" s="36" t="s">
        <v>70</v>
      </c>
      <c r="K30" s="36" t="s">
        <v>70</v>
      </c>
      <c r="L30" s="36" t="s">
        <v>70</v>
      </c>
      <c r="M30" s="36" t="s">
        <v>70</v>
      </c>
      <c r="N30" s="36" t="s">
        <v>70</v>
      </c>
      <c r="O30" s="36" t="s">
        <v>70</v>
      </c>
      <c r="P30" s="36" t="s">
        <v>70</v>
      </c>
      <c r="Q30" s="36" t="s">
        <v>70</v>
      </c>
      <c r="R30" s="36" t="s">
        <v>70</v>
      </c>
      <c r="S30" s="36" t="s">
        <v>70</v>
      </c>
      <c r="T30" s="36" t="s">
        <v>70</v>
      </c>
      <c r="U30" s="36" t="s">
        <v>70</v>
      </c>
      <c r="V30" s="36" t="s">
        <v>70</v>
      </c>
      <c r="W30" s="36" t="s">
        <v>70</v>
      </c>
      <c r="X30" s="36" t="s">
        <v>70</v>
      </c>
      <c r="Y30" s="49" t="s">
        <v>70</v>
      </c>
      <c r="Z30" s="2" t="n">
        <f aca="false">SUM(C30:X30)</f>
        <v>0</v>
      </c>
      <c r="AA30" s="2" t="str">
        <f aca="false">IF(Y30=Z30,"p","f")</f>
        <v>f</v>
      </c>
      <c r="AB30" s="2"/>
      <c r="AC30" s="2"/>
      <c r="AD30" s="2"/>
      <c r="AE30" s="2"/>
    </row>
    <row r="31" customFormat="false" ht="15" hidden="false" customHeight="false" outlineLevel="0" collapsed="false">
      <c r="A31" s="46" t="s">
        <v>118</v>
      </c>
      <c r="B31" s="49" t="s">
        <v>70</v>
      </c>
      <c r="C31" s="36" t="s">
        <v>70</v>
      </c>
      <c r="D31" s="36" t="s">
        <v>70</v>
      </c>
      <c r="E31" s="36" t="s">
        <v>70</v>
      </c>
      <c r="F31" s="36" t="s">
        <v>70</v>
      </c>
      <c r="G31" s="36" t="s">
        <v>70</v>
      </c>
      <c r="H31" s="36" t="s">
        <v>70</v>
      </c>
      <c r="I31" s="36" t="s">
        <v>70</v>
      </c>
      <c r="J31" s="36" t="s">
        <v>70</v>
      </c>
      <c r="K31" s="36" t="s">
        <v>70</v>
      </c>
      <c r="L31" s="36" t="s">
        <v>70</v>
      </c>
      <c r="M31" s="36" t="s">
        <v>70</v>
      </c>
      <c r="N31" s="36" t="s">
        <v>70</v>
      </c>
      <c r="O31" s="36" t="s">
        <v>70</v>
      </c>
      <c r="P31" s="36" t="s">
        <v>70</v>
      </c>
      <c r="Q31" s="36" t="s">
        <v>70</v>
      </c>
      <c r="R31" s="36" t="s">
        <v>70</v>
      </c>
      <c r="S31" s="36" t="s">
        <v>70</v>
      </c>
      <c r="T31" s="36" t="s">
        <v>70</v>
      </c>
      <c r="U31" s="36" t="s">
        <v>70</v>
      </c>
      <c r="V31" s="36" t="s">
        <v>70</v>
      </c>
      <c r="W31" s="36" t="s">
        <v>70</v>
      </c>
      <c r="X31" s="36" t="s">
        <v>70</v>
      </c>
      <c r="Y31" s="49" t="s">
        <v>70</v>
      </c>
      <c r="Z31" s="2" t="n">
        <f aca="false">SUM(C31:X31)</f>
        <v>0</v>
      </c>
      <c r="AA31" s="2" t="str">
        <f aca="false">IF(Y31=Z31,"p","f")</f>
        <v>f</v>
      </c>
      <c r="AB31" s="2"/>
      <c r="AC31" s="2"/>
      <c r="AD31" s="2"/>
      <c r="AE31" s="2"/>
    </row>
    <row r="32" customFormat="false" ht="15" hidden="false" customHeight="false" outlineLevel="0" collapsed="false">
      <c r="A32" s="46" t="s">
        <v>119</v>
      </c>
      <c r="B32" s="49" t="n">
        <v>1</v>
      </c>
      <c r="C32" s="36" t="n">
        <v>1</v>
      </c>
      <c r="D32" s="36" t="s">
        <v>70</v>
      </c>
      <c r="E32" s="36" t="s">
        <v>70</v>
      </c>
      <c r="F32" s="36" t="s">
        <v>70</v>
      </c>
      <c r="G32" s="36" t="s">
        <v>70</v>
      </c>
      <c r="H32" s="36" t="s">
        <v>70</v>
      </c>
      <c r="I32" s="36" t="s">
        <v>70</v>
      </c>
      <c r="J32" s="36" t="s">
        <v>70</v>
      </c>
      <c r="K32" s="36" t="s">
        <v>70</v>
      </c>
      <c r="L32" s="36" t="s">
        <v>70</v>
      </c>
      <c r="M32" s="36" t="s">
        <v>70</v>
      </c>
      <c r="N32" s="36" t="s">
        <v>70</v>
      </c>
      <c r="O32" s="36" t="s">
        <v>70</v>
      </c>
      <c r="P32" s="36" t="s">
        <v>70</v>
      </c>
      <c r="Q32" s="36" t="s">
        <v>70</v>
      </c>
      <c r="R32" s="36" t="s">
        <v>70</v>
      </c>
      <c r="S32" s="36" t="s">
        <v>70</v>
      </c>
      <c r="T32" s="36" t="s">
        <v>70</v>
      </c>
      <c r="U32" s="36" t="s">
        <v>70</v>
      </c>
      <c r="V32" s="36" t="s">
        <v>70</v>
      </c>
      <c r="W32" s="36" t="s">
        <v>70</v>
      </c>
      <c r="X32" s="36" t="s">
        <v>70</v>
      </c>
      <c r="Y32" s="49" t="n">
        <v>1</v>
      </c>
      <c r="Z32" s="2" t="n">
        <f aca="false">SUM(C32:X32)</f>
        <v>1</v>
      </c>
      <c r="AA32" s="2" t="str">
        <f aca="false">IF(Y32=Z32,"p","f")</f>
        <v>p</v>
      </c>
      <c r="AB32" s="2"/>
      <c r="AC32" s="2"/>
      <c r="AD32" s="2"/>
      <c r="AE32" s="2"/>
    </row>
    <row r="33" customFormat="false" ht="25.5" hidden="false" customHeight="false" outlineLevel="0" collapsed="false">
      <c r="A33" s="46" t="s">
        <v>120</v>
      </c>
      <c r="B33" s="49" t="s">
        <v>70</v>
      </c>
      <c r="C33" s="36" t="s">
        <v>70</v>
      </c>
      <c r="D33" s="36" t="s">
        <v>70</v>
      </c>
      <c r="E33" s="36" t="s">
        <v>70</v>
      </c>
      <c r="F33" s="36" t="s">
        <v>70</v>
      </c>
      <c r="G33" s="36" t="s">
        <v>70</v>
      </c>
      <c r="H33" s="36" t="s">
        <v>70</v>
      </c>
      <c r="I33" s="36" t="s">
        <v>70</v>
      </c>
      <c r="J33" s="36" t="s">
        <v>70</v>
      </c>
      <c r="K33" s="36" t="s">
        <v>70</v>
      </c>
      <c r="L33" s="36" t="s">
        <v>70</v>
      </c>
      <c r="M33" s="36" t="s">
        <v>70</v>
      </c>
      <c r="N33" s="36" t="s">
        <v>70</v>
      </c>
      <c r="O33" s="36" t="s">
        <v>70</v>
      </c>
      <c r="P33" s="36" t="s">
        <v>70</v>
      </c>
      <c r="Q33" s="36" t="s">
        <v>70</v>
      </c>
      <c r="R33" s="36" t="s">
        <v>70</v>
      </c>
      <c r="S33" s="36" t="s">
        <v>70</v>
      </c>
      <c r="T33" s="36" t="s">
        <v>70</v>
      </c>
      <c r="U33" s="36" t="s">
        <v>70</v>
      </c>
      <c r="V33" s="36" t="s">
        <v>70</v>
      </c>
      <c r="W33" s="36" t="s">
        <v>70</v>
      </c>
      <c r="X33" s="36" t="s">
        <v>70</v>
      </c>
      <c r="Y33" s="49" t="s">
        <v>70</v>
      </c>
      <c r="Z33" s="2" t="n">
        <f aca="false">SUM(C33:X33)</f>
        <v>0</v>
      </c>
      <c r="AA33" s="2" t="str">
        <f aca="false">IF(Y33=Z33,"p","f")</f>
        <v>f</v>
      </c>
      <c r="AB33" s="2"/>
      <c r="AC33" s="2"/>
      <c r="AD33" s="2"/>
      <c r="AE33" s="2"/>
    </row>
    <row r="34" customFormat="false" ht="25.5" hidden="false" customHeight="false" outlineLevel="0" collapsed="false">
      <c r="A34" s="46" t="s">
        <v>121</v>
      </c>
      <c r="B34" s="49" t="n">
        <v>3</v>
      </c>
      <c r="C34" s="36" t="n">
        <v>3</v>
      </c>
      <c r="D34" s="36" t="s">
        <v>70</v>
      </c>
      <c r="E34" s="36" t="s">
        <v>70</v>
      </c>
      <c r="F34" s="36" t="s">
        <v>70</v>
      </c>
      <c r="G34" s="36" t="s">
        <v>70</v>
      </c>
      <c r="H34" s="36" t="n">
        <v>2</v>
      </c>
      <c r="I34" s="36" t="s">
        <v>70</v>
      </c>
      <c r="J34" s="36" t="n">
        <v>2</v>
      </c>
      <c r="K34" s="36" t="n">
        <v>4</v>
      </c>
      <c r="L34" s="36" t="n">
        <v>2</v>
      </c>
      <c r="M34" s="36" t="n">
        <v>2</v>
      </c>
      <c r="N34" s="36" t="n">
        <v>5</v>
      </c>
      <c r="O34" s="36" t="n">
        <v>3</v>
      </c>
      <c r="P34" s="36" t="n">
        <v>5</v>
      </c>
      <c r="Q34" s="36" t="n">
        <v>11</v>
      </c>
      <c r="R34" s="36" t="n">
        <v>19</v>
      </c>
      <c r="S34" s="36" t="n">
        <v>20</v>
      </c>
      <c r="T34" s="36" t="n">
        <v>19</v>
      </c>
      <c r="U34" s="36" t="n">
        <v>19</v>
      </c>
      <c r="V34" s="36" t="n">
        <v>18</v>
      </c>
      <c r="W34" s="36" t="n">
        <v>10</v>
      </c>
      <c r="X34" s="36" t="n">
        <v>2</v>
      </c>
      <c r="Y34" s="49" t="n">
        <v>146</v>
      </c>
      <c r="Z34" s="2" t="n">
        <f aca="false">SUM(C34:X34)</f>
        <v>146</v>
      </c>
      <c r="AA34" s="2" t="str">
        <f aca="false">IF(Y34=Z34,"p","f")</f>
        <v>p</v>
      </c>
      <c r="AB34" s="2"/>
      <c r="AC34" s="2"/>
      <c r="AD34" s="2"/>
      <c r="AE34" s="2"/>
    </row>
    <row r="35" customFormat="false" ht="25.5" hidden="false" customHeight="false" outlineLevel="0" collapsed="false">
      <c r="A35" s="46" t="s">
        <v>122</v>
      </c>
      <c r="B35" s="49" t="s">
        <v>70</v>
      </c>
      <c r="C35" s="36" t="s">
        <v>70</v>
      </c>
      <c r="D35" s="36" t="s">
        <v>70</v>
      </c>
      <c r="E35" s="36" t="s">
        <v>70</v>
      </c>
      <c r="F35" s="36" t="s">
        <v>70</v>
      </c>
      <c r="G35" s="36" t="s">
        <v>70</v>
      </c>
      <c r="H35" s="36" t="s">
        <v>70</v>
      </c>
      <c r="I35" s="36" t="s">
        <v>70</v>
      </c>
      <c r="J35" s="36" t="s">
        <v>70</v>
      </c>
      <c r="K35" s="36" t="s">
        <v>70</v>
      </c>
      <c r="L35" s="36" t="s">
        <v>70</v>
      </c>
      <c r="M35" s="36" t="s">
        <v>70</v>
      </c>
      <c r="N35" s="36" t="s">
        <v>70</v>
      </c>
      <c r="O35" s="36" t="s">
        <v>70</v>
      </c>
      <c r="P35" s="36" t="s">
        <v>70</v>
      </c>
      <c r="Q35" s="36" t="s">
        <v>70</v>
      </c>
      <c r="R35" s="36" t="s">
        <v>70</v>
      </c>
      <c r="S35" s="36" t="s">
        <v>70</v>
      </c>
      <c r="T35" s="36" t="s">
        <v>70</v>
      </c>
      <c r="U35" s="36" t="s">
        <v>70</v>
      </c>
      <c r="V35" s="36" t="s">
        <v>70</v>
      </c>
      <c r="W35" s="36" t="s">
        <v>70</v>
      </c>
      <c r="X35" s="36" t="s">
        <v>70</v>
      </c>
      <c r="Y35" s="49" t="s">
        <v>70</v>
      </c>
      <c r="Z35" s="2" t="n">
        <f aca="false">SUM(C35:X35)</f>
        <v>0</v>
      </c>
      <c r="AA35" s="2" t="str">
        <f aca="false">IF(Y35=Z35,"p","f")</f>
        <v>f</v>
      </c>
      <c r="AB35" s="2"/>
      <c r="AC35" s="2"/>
      <c r="AD35" s="2"/>
      <c r="AE35" s="2"/>
    </row>
    <row r="36" customFormat="false" ht="15" hidden="false" customHeight="false" outlineLevel="0" collapsed="false">
      <c r="A36" s="46" t="s">
        <v>123</v>
      </c>
      <c r="B36" s="49" t="s">
        <v>70</v>
      </c>
      <c r="C36" s="36" t="s">
        <v>70</v>
      </c>
      <c r="D36" s="36" t="s">
        <v>70</v>
      </c>
      <c r="E36" s="36" t="s">
        <v>70</v>
      </c>
      <c r="F36" s="36" t="s">
        <v>70</v>
      </c>
      <c r="G36" s="36" t="s">
        <v>70</v>
      </c>
      <c r="H36" s="36" t="s">
        <v>70</v>
      </c>
      <c r="I36" s="36" t="s">
        <v>70</v>
      </c>
      <c r="J36" s="36" t="s">
        <v>70</v>
      </c>
      <c r="K36" s="36" t="n">
        <v>1</v>
      </c>
      <c r="L36" s="36" t="s">
        <v>70</v>
      </c>
      <c r="M36" s="36" t="s">
        <v>70</v>
      </c>
      <c r="N36" s="36" t="s">
        <v>70</v>
      </c>
      <c r="O36" s="36" t="s">
        <v>70</v>
      </c>
      <c r="P36" s="36" t="s">
        <v>70</v>
      </c>
      <c r="Q36" s="36" t="s">
        <v>70</v>
      </c>
      <c r="R36" s="36" t="s">
        <v>70</v>
      </c>
      <c r="S36" s="36" t="s">
        <v>70</v>
      </c>
      <c r="T36" s="36" t="s">
        <v>70</v>
      </c>
      <c r="U36" s="36" t="s">
        <v>70</v>
      </c>
      <c r="V36" s="36" t="s">
        <v>70</v>
      </c>
      <c r="W36" s="36" t="s">
        <v>70</v>
      </c>
      <c r="X36" s="36" t="s">
        <v>70</v>
      </c>
      <c r="Y36" s="49" t="n">
        <v>1</v>
      </c>
      <c r="Z36" s="2" t="n">
        <f aca="false">SUM(C36:X36)</f>
        <v>1</v>
      </c>
      <c r="AA36" s="2" t="str">
        <f aca="false">IF(Y36=Z36,"p","f")</f>
        <v>p</v>
      </c>
      <c r="AB36" s="2"/>
      <c r="AC36" s="2"/>
      <c r="AD36" s="2"/>
      <c r="AE36" s="2"/>
    </row>
    <row r="37" customFormat="false" ht="15" hidden="false" customHeight="false" outlineLevel="0" collapsed="false">
      <c r="A37" s="46" t="s">
        <v>124</v>
      </c>
      <c r="B37" s="49" t="s">
        <v>70</v>
      </c>
      <c r="C37" s="36" t="s">
        <v>70</v>
      </c>
      <c r="D37" s="36" t="s">
        <v>70</v>
      </c>
      <c r="E37" s="36" t="s">
        <v>70</v>
      </c>
      <c r="F37" s="36" t="s">
        <v>70</v>
      </c>
      <c r="G37" s="36" t="s">
        <v>70</v>
      </c>
      <c r="H37" s="36" t="s">
        <v>70</v>
      </c>
      <c r="I37" s="36" t="s">
        <v>70</v>
      </c>
      <c r="J37" s="36" t="s">
        <v>70</v>
      </c>
      <c r="K37" s="36" t="s">
        <v>70</v>
      </c>
      <c r="L37" s="36" t="n">
        <v>1</v>
      </c>
      <c r="M37" s="36" t="n">
        <v>3</v>
      </c>
      <c r="N37" s="36" t="n">
        <v>7</v>
      </c>
      <c r="O37" s="36" t="n">
        <v>6</v>
      </c>
      <c r="P37" s="36" t="n">
        <v>2</v>
      </c>
      <c r="Q37" s="36" t="s">
        <v>70</v>
      </c>
      <c r="R37" s="36" t="s">
        <v>70</v>
      </c>
      <c r="S37" s="36" t="s">
        <v>70</v>
      </c>
      <c r="T37" s="36" t="n">
        <v>2</v>
      </c>
      <c r="U37" s="36" t="s">
        <v>70</v>
      </c>
      <c r="V37" s="36" t="s">
        <v>70</v>
      </c>
      <c r="W37" s="36" t="s">
        <v>70</v>
      </c>
      <c r="X37" s="36" t="s">
        <v>70</v>
      </c>
      <c r="Y37" s="49" t="n">
        <v>21</v>
      </c>
      <c r="Z37" s="2" t="n">
        <f aca="false">SUM(C37:X37)</f>
        <v>21</v>
      </c>
      <c r="AA37" s="2" t="str">
        <f aca="false">IF(Y37=Z37,"p","f")</f>
        <v>p</v>
      </c>
      <c r="AB37" s="2"/>
      <c r="AC37" s="2"/>
      <c r="AD37" s="2"/>
      <c r="AE37" s="2"/>
    </row>
    <row r="38" customFormat="false" ht="25.5" hidden="false" customHeight="false" outlineLevel="0" collapsed="false">
      <c r="A38" s="46" t="s">
        <v>125</v>
      </c>
      <c r="B38" s="49" t="s">
        <v>70</v>
      </c>
      <c r="C38" s="36" t="s">
        <v>70</v>
      </c>
      <c r="D38" s="36" t="s">
        <v>70</v>
      </c>
      <c r="E38" s="36" t="s">
        <v>70</v>
      </c>
      <c r="F38" s="36" t="s">
        <v>70</v>
      </c>
      <c r="G38" s="36" t="s">
        <v>70</v>
      </c>
      <c r="H38" s="36" t="s">
        <v>70</v>
      </c>
      <c r="I38" s="36" t="s">
        <v>70</v>
      </c>
      <c r="J38" s="36" t="s">
        <v>70</v>
      </c>
      <c r="K38" s="36" t="s">
        <v>70</v>
      </c>
      <c r="L38" s="36" t="s">
        <v>70</v>
      </c>
      <c r="M38" s="36" t="s">
        <v>70</v>
      </c>
      <c r="N38" s="36" t="s">
        <v>70</v>
      </c>
      <c r="O38" s="36" t="s">
        <v>70</v>
      </c>
      <c r="P38" s="36" t="s">
        <v>70</v>
      </c>
      <c r="Q38" s="36" t="s">
        <v>70</v>
      </c>
      <c r="R38" s="36" t="s">
        <v>70</v>
      </c>
      <c r="S38" s="36" t="s">
        <v>70</v>
      </c>
      <c r="T38" s="36" t="s">
        <v>70</v>
      </c>
      <c r="U38" s="36" t="s">
        <v>70</v>
      </c>
      <c r="V38" s="36" t="s">
        <v>70</v>
      </c>
      <c r="W38" s="36" t="s">
        <v>70</v>
      </c>
      <c r="X38" s="36" t="s">
        <v>70</v>
      </c>
      <c r="Y38" s="49" t="s">
        <v>70</v>
      </c>
      <c r="Z38" s="2" t="n">
        <f aca="false">SUM(C38:X38)</f>
        <v>0</v>
      </c>
      <c r="AA38" s="2" t="str">
        <f aca="false">IF(Y38=Z38,"p","f")</f>
        <v>f</v>
      </c>
      <c r="AB38" s="2"/>
      <c r="AC38" s="2"/>
      <c r="AD38" s="2"/>
      <c r="AE38" s="2"/>
    </row>
    <row r="39" customFormat="false" ht="15" hidden="false" customHeight="false" outlineLevel="0" collapsed="false">
      <c r="A39" s="46" t="s">
        <v>126</v>
      </c>
      <c r="B39" s="49" t="s">
        <v>70</v>
      </c>
      <c r="C39" s="36" t="s">
        <v>70</v>
      </c>
      <c r="D39" s="36" t="s">
        <v>70</v>
      </c>
      <c r="E39" s="36" t="s">
        <v>70</v>
      </c>
      <c r="F39" s="36" t="s">
        <v>70</v>
      </c>
      <c r="G39" s="36" t="s">
        <v>70</v>
      </c>
      <c r="H39" s="36" t="s">
        <v>70</v>
      </c>
      <c r="I39" s="36" t="s">
        <v>70</v>
      </c>
      <c r="J39" s="36" t="s">
        <v>70</v>
      </c>
      <c r="K39" s="36" t="s">
        <v>70</v>
      </c>
      <c r="L39" s="36" t="s">
        <v>70</v>
      </c>
      <c r="M39" s="36" t="n">
        <v>1</v>
      </c>
      <c r="N39" s="36" t="s">
        <v>70</v>
      </c>
      <c r="O39" s="36" t="s">
        <v>70</v>
      </c>
      <c r="P39" s="36" t="s">
        <v>70</v>
      </c>
      <c r="Q39" s="36" t="s">
        <v>70</v>
      </c>
      <c r="R39" s="36" t="s">
        <v>70</v>
      </c>
      <c r="S39" s="36" t="s">
        <v>70</v>
      </c>
      <c r="T39" s="36" t="s">
        <v>70</v>
      </c>
      <c r="U39" s="36" t="s">
        <v>70</v>
      </c>
      <c r="V39" s="36" t="s">
        <v>70</v>
      </c>
      <c r="W39" s="36" t="s">
        <v>70</v>
      </c>
      <c r="X39" s="36" t="s">
        <v>70</v>
      </c>
      <c r="Y39" s="49" t="n">
        <v>1</v>
      </c>
      <c r="Z39" s="2" t="n">
        <f aca="false">SUM(C39:X39)</f>
        <v>1</v>
      </c>
      <c r="AA39" s="2" t="str">
        <f aca="false">IF(Y39=Z39,"p","f")</f>
        <v>p</v>
      </c>
      <c r="AB39" s="2"/>
      <c r="AC39" s="2"/>
      <c r="AD39" s="2"/>
      <c r="AE39" s="2"/>
    </row>
    <row r="40" customFormat="false" ht="15" hidden="false" customHeight="false" outlineLevel="0" collapsed="false">
      <c r="A40" s="46" t="s">
        <v>127</v>
      </c>
      <c r="B40" s="49" t="s">
        <v>70</v>
      </c>
      <c r="C40" s="36" t="s">
        <v>70</v>
      </c>
      <c r="D40" s="36" t="s">
        <v>70</v>
      </c>
      <c r="E40" s="36" t="s">
        <v>70</v>
      </c>
      <c r="F40" s="36" t="s">
        <v>70</v>
      </c>
      <c r="G40" s="36" t="s">
        <v>70</v>
      </c>
      <c r="H40" s="36" t="s">
        <v>70</v>
      </c>
      <c r="I40" s="36" t="s">
        <v>70</v>
      </c>
      <c r="J40" s="36" t="s">
        <v>70</v>
      </c>
      <c r="K40" s="36" t="s">
        <v>70</v>
      </c>
      <c r="L40" s="36" t="s">
        <v>70</v>
      </c>
      <c r="M40" s="36" t="s">
        <v>70</v>
      </c>
      <c r="N40" s="36" t="s">
        <v>70</v>
      </c>
      <c r="O40" s="36" t="n">
        <v>1</v>
      </c>
      <c r="P40" s="36" t="s">
        <v>70</v>
      </c>
      <c r="Q40" s="36" t="n">
        <v>2</v>
      </c>
      <c r="R40" s="36" t="s">
        <v>70</v>
      </c>
      <c r="S40" s="36" t="n">
        <v>1</v>
      </c>
      <c r="T40" s="36" t="n">
        <v>1</v>
      </c>
      <c r="U40" s="36" t="s">
        <v>70</v>
      </c>
      <c r="V40" s="36" t="s">
        <v>70</v>
      </c>
      <c r="W40" s="36" t="s">
        <v>70</v>
      </c>
      <c r="X40" s="36" t="s">
        <v>70</v>
      </c>
      <c r="Y40" s="49" t="n">
        <v>5</v>
      </c>
      <c r="Z40" s="2" t="n">
        <f aca="false">SUM(C40:X40)</f>
        <v>5</v>
      </c>
      <c r="AA40" s="2" t="str">
        <f aca="false">IF(Y40=Z40,"p","f")</f>
        <v>p</v>
      </c>
      <c r="AB40" s="2"/>
      <c r="AC40" s="2"/>
      <c r="AD40" s="2"/>
      <c r="AE40" s="2"/>
    </row>
    <row r="41" customFormat="false" ht="15" hidden="false" customHeight="false" outlineLevel="0" collapsed="false">
      <c r="A41" s="46" t="s">
        <v>65</v>
      </c>
      <c r="B41" s="49" t="s">
        <v>70</v>
      </c>
      <c r="C41" s="36" t="s">
        <v>70</v>
      </c>
      <c r="D41" s="36" t="s">
        <v>70</v>
      </c>
      <c r="E41" s="36" t="s">
        <v>70</v>
      </c>
      <c r="F41" s="36" t="s">
        <v>70</v>
      </c>
      <c r="G41" s="36" t="s">
        <v>70</v>
      </c>
      <c r="H41" s="36" t="s">
        <v>70</v>
      </c>
      <c r="I41" s="36" t="s">
        <v>70</v>
      </c>
      <c r="J41" s="36" t="s">
        <v>70</v>
      </c>
      <c r="K41" s="36" t="s">
        <v>70</v>
      </c>
      <c r="L41" s="36" t="s">
        <v>70</v>
      </c>
      <c r="M41" s="36" t="s">
        <v>70</v>
      </c>
      <c r="N41" s="36" t="s">
        <v>70</v>
      </c>
      <c r="O41" s="36" t="s">
        <v>70</v>
      </c>
      <c r="P41" s="36" t="s">
        <v>70</v>
      </c>
      <c r="Q41" s="36" t="s">
        <v>70</v>
      </c>
      <c r="R41" s="36" t="s">
        <v>70</v>
      </c>
      <c r="S41" s="36" t="s">
        <v>70</v>
      </c>
      <c r="T41" s="36" t="s">
        <v>70</v>
      </c>
      <c r="U41" s="36" t="s">
        <v>70</v>
      </c>
      <c r="V41" s="36" t="s">
        <v>70</v>
      </c>
      <c r="W41" s="36" t="s">
        <v>70</v>
      </c>
      <c r="X41" s="36" t="s">
        <v>70</v>
      </c>
      <c r="Y41" s="49" t="s">
        <v>70</v>
      </c>
      <c r="Z41" s="2" t="n">
        <f aca="false">SUM(C41:X41)</f>
        <v>0</v>
      </c>
      <c r="AA41" s="2" t="str">
        <f aca="false">IF(Y41=Z41,"p","f")</f>
        <v>f</v>
      </c>
      <c r="AB41" s="2"/>
      <c r="AC41" s="2"/>
      <c r="AD41" s="2"/>
      <c r="AE41" s="2"/>
    </row>
    <row r="42" customFormat="false" ht="15" hidden="false" customHeight="false" outlineLevel="0" collapsed="false">
      <c r="A42" s="46" t="s">
        <v>128</v>
      </c>
      <c r="B42" s="49" t="s">
        <v>70</v>
      </c>
      <c r="C42" s="36" t="s">
        <v>70</v>
      </c>
      <c r="D42" s="36" t="s">
        <v>70</v>
      </c>
      <c r="E42" s="36" t="s">
        <v>70</v>
      </c>
      <c r="F42" s="36" t="s">
        <v>70</v>
      </c>
      <c r="G42" s="36" t="s">
        <v>70</v>
      </c>
      <c r="H42" s="36" t="s">
        <v>70</v>
      </c>
      <c r="I42" s="36" t="s">
        <v>70</v>
      </c>
      <c r="J42" s="36" t="s">
        <v>70</v>
      </c>
      <c r="K42" s="36" t="n">
        <v>1</v>
      </c>
      <c r="L42" s="36" t="s">
        <v>70</v>
      </c>
      <c r="M42" s="36" t="n">
        <v>1</v>
      </c>
      <c r="N42" s="36" t="s">
        <v>70</v>
      </c>
      <c r="O42" s="36" t="s">
        <v>70</v>
      </c>
      <c r="P42" s="36" t="n">
        <v>1</v>
      </c>
      <c r="Q42" s="36" t="s">
        <v>70</v>
      </c>
      <c r="R42" s="36" t="s">
        <v>70</v>
      </c>
      <c r="S42" s="36" t="s">
        <v>70</v>
      </c>
      <c r="T42" s="36" t="n">
        <v>1</v>
      </c>
      <c r="U42" s="36" t="s">
        <v>70</v>
      </c>
      <c r="V42" s="36" t="s">
        <v>70</v>
      </c>
      <c r="W42" s="36" t="s">
        <v>70</v>
      </c>
      <c r="X42" s="36" t="s">
        <v>70</v>
      </c>
      <c r="Y42" s="49" t="n">
        <v>4</v>
      </c>
      <c r="Z42" s="2" t="n">
        <f aca="false">SUM(C42:X42)</f>
        <v>4</v>
      </c>
      <c r="AA42" s="2" t="str">
        <f aca="false">IF(Y42=Z42,"p","f")</f>
        <v>p</v>
      </c>
      <c r="AB42" s="2"/>
      <c r="AC42" s="2"/>
      <c r="AD42" s="2"/>
      <c r="AE42" s="2"/>
    </row>
    <row r="43" customFormat="false" ht="15" hidden="false" customHeight="false" outlineLevel="0" collapsed="false">
      <c r="A43" s="46" t="s">
        <v>129</v>
      </c>
      <c r="B43" s="49" t="s">
        <v>70</v>
      </c>
      <c r="C43" s="36" t="s">
        <v>70</v>
      </c>
      <c r="D43" s="36" t="s">
        <v>70</v>
      </c>
      <c r="E43" s="36" t="s">
        <v>70</v>
      </c>
      <c r="F43" s="36" t="s">
        <v>70</v>
      </c>
      <c r="G43" s="36" t="s">
        <v>70</v>
      </c>
      <c r="H43" s="36" t="s">
        <v>70</v>
      </c>
      <c r="I43" s="36" t="s">
        <v>70</v>
      </c>
      <c r="J43" s="36" t="s">
        <v>70</v>
      </c>
      <c r="K43" s="36" t="s">
        <v>70</v>
      </c>
      <c r="L43" s="36" t="s">
        <v>70</v>
      </c>
      <c r="M43" s="36" t="s">
        <v>70</v>
      </c>
      <c r="N43" s="36" t="s">
        <v>70</v>
      </c>
      <c r="O43" s="36" t="s">
        <v>70</v>
      </c>
      <c r="P43" s="36" t="s">
        <v>70</v>
      </c>
      <c r="Q43" s="36" t="s">
        <v>70</v>
      </c>
      <c r="R43" s="36" t="s">
        <v>70</v>
      </c>
      <c r="S43" s="36" t="s">
        <v>70</v>
      </c>
      <c r="T43" s="36" t="s">
        <v>70</v>
      </c>
      <c r="U43" s="36" t="s">
        <v>70</v>
      </c>
      <c r="V43" s="36" t="s">
        <v>70</v>
      </c>
      <c r="W43" s="36" t="s">
        <v>70</v>
      </c>
      <c r="X43" s="36" t="s">
        <v>70</v>
      </c>
      <c r="Y43" s="49" t="s">
        <v>70</v>
      </c>
      <c r="Z43" s="2" t="n">
        <f aca="false">SUM(C43:X43)</f>
        <v>0</v>
      </c>
      <c r="AA43" s="2" t="str">
        <f aca="false">IF(Y43=Z43,"p","f")</f>
        <v>f</v>
      </c>
      <c r="AB43" s="2"/>
      <c r="AC43" s="2"/>
      <c r="AD43" s="2"/>
      <c r="AE43" s="2"/>
    </row>
    <row r="44" customFormat="false" ht="15" hidden="false" customHeight="false" outlineLevel="0" collapsed="false">
      <c r="A44" s="46" t="s">
        <v>130</v>
      </c>
      <c r="B44" s="49" t="s">
        <v>70</v>
      </c>
      <c r="C44" s="36" t="s">
        <v>70</v>
      </c>
      <c r="D44" s="36" t="s">
        <v>70</v>
      </c>
      <c r="E44" s="36" t="s">
        <v>70</v>
      </c>
      <c r="F44" s="36" t="s">
        <v>70</v>
      </c>
      <c r="G44" s="36" t="s">
        <v>70</v>
      </c>
      <c r="H44" s="36" t="s">
        <v>70</v>
      </c>
      <c r="I44" s="36" t="s">
        <v>70</v>
      </c>
      <c r="J44" s="36" t="s">
        <v>70</v>
      </c>
      <c r="K44" s="36" t="s">
        <v>70</v>
      </c>
      <c r="L44" s="36" t="s">
        <v>70</v>
      </c>
      <c r="M44" s="36" t="s">
        <v>70</v>
      </c>
      <c r="N44" s="36" t="n">
        <v>1</v>
      </c>
      <c r="O44" s="36" t="s">
        <v>70</v>
      </c>
      <c r="P44" s="36" t="s">
        <v>70</v>
      </c>
      <c r="Q44" s="36" t="s">
        <v>70</v>
      </c>
      <c r="R44" s="36" t="s">
        <v>70</v>
      </c>
      <c r="S44" s="36" t="s">
        <v>70</v>
      </c>
      <c r="T44" s="36" t="s">
        <v>70</v>
      </c>
      <c r="U44" s="36" t="s">
        <v>70</v>
      </c>
      <c r="V44" s="36" t="s">
        <v>70</v>
      </c>
      <c r="W44" s="36" t="s">
        <v>70</v>
      </c>
      <c r="X44" s="36" t="s">
        <v>70</v>
      </c>
      <c r="Y44" s="49" t="n">
        <v>1</v>
      </c>
      <c r="Z44" s="2" t="n">
        <f aca="false">SUM(C44:X44)</f>
        <v>1</v>
      </c>
      <c r="AA44" s="2" t="str">
        <f aca="false">IF(Y44=Z44,"p","f")</f>
        <v>p</v>
      </c>
      <c r="AB44" s="2"/>
      <c r="AC44" s="2"/>
      <c r="AD44" s="2"/>
      <c r="AE44" s="2"/>
    </row>
    <row r="45" customFormat="false" ht="15" hidden="false" customHeight="false" outlineLevel="0" collapsed="false">
      <c r="A45" s="46" t="s">
        <v>131</v>
      </c>
      <c r="B45" s="49" t="s">
        <v>70</v>
      </c>
      <c r="C45" s="36" t="s">
        <v>70</v>
      </c>
      <c r="D45" s="36" t="s">
        <v>70</v>
      </c>
      <c r="E45" s="36" t="s">
        <v>70</v>
      </c>
      <c r="F45" s="36" t="s">
        <v>70</v>
      </c>
      <c r="G45" s="36" t="s">
        <v>70</v>
      </c>
      <c r="H45" s="36" t="s">
        <v>70</v>
      </c>
      <c r="I45" s="36" t="s">
        <v>70</v>
      </c>
      <c r="J45" s="36" t="s">
        <v>70</v>
      </c>
      <c r="K45" s="36" t="s">
        <v>70</v>
      </c>
      <c r="L45" s="36" t="s">
        <v>70</v>
      </c>
      <c r="M45" s="36" t="s">
        <v>70</v>
      </c>
      <c r="N45" s="36" t="s">
        <v>70</v>
      </c>
      <c r="O45" s="36" t="s">
        <v>70</v>
      </c>
      <c r="P45" s="36" t="s">
        <v>70</v>
      </c>
      <c r="Q45" s="36" t="s">
        <v>70</v>
      </c>
      <c r="R45" s="36" t="s">
        <v>70</v>
      </c>
      <c r="S45" s="36" t="s">
        <v>70</v>
      </c>
      <c r="T45" s="36" t="s">
        <v>70</v>
      </c>
      <c r="U45" s="36" t="s">
        <v>70</v>
      </c>
      <c r="V45" s="36" t="s">
        <v>70</v>
      </c>
      <c r="W45" s="36" t="s">
        <v>70</v>
      </c>
      <c r="X45" s="36" t="s">
        <v>70</v>
      </c>
      <c r="Y45" s="49" t="s">
        <v>70</v>
      </c>
      <c r="Z45" s="2" t="n">
        <f aca="false">SUM(C45:X45)</f>
        <v>0</v>
      </c>
      <c r="AA45" s="2" t="str">
        <f aca="false">IF(Y45=Z45,"p","f")</f>
        <v>f</v>
      </c>
      <c r="AB45" s="2"/>
      <c r="AC45" s="2"/>
      <c r="AD45" s="2"/>
      <c r="AE45" s="2"/>
    </row>
    <row r="46" customFormat="false" ht="15" hidden="false" customHeight="false" outlineLevel="0" collapsed="false">
      <c r="A46" s="51" t="s">
        <v>132</v>
      </c>
      <c r="B46" s="49" t="n">
        <v>1</v>
      </c>
      <c r="C46" s="36" t="n">
        <v>1</v>
      </c>
      <c r="D46" s="36" t="s">
        <v>70</v>
      </c>
      <c r="E46" s="36" t="s">
        <v>70</v>
      </c>
      <c r="F46" s="36" t="s">
        <v>70</v>
      </c>
      <c r="G46" s="36" t="s">
        <v>70</v>
      </c>
      <c r="H46" s="36" t="s">
        <v>70</v>
      </c>
      <c r="I46" s="36" t="n">
        <v>1</v>
      </c>
      <c r="J46" s="36" t="s">
        <v>70</v>
      </c>
      <c r="K46" s="36" t="s">
        <v>70</v>
      </c>
      <c r="L46" s="36" t="s">
        <v>70</v>
      </c>
      <c r="M46" s="36" t="s">
        <v>70</v>
      </c>
      <c r="N46" s="36" t="s">
        <v>70</v>
      </c>
      <c r="O46" s="36" t="s">
        <v>70</v>
      </c>
      <c r="P46" s="36" t="s">
        <v>70</v>
      </c>
      <c r="Q46" s="36" t="s">
        <v>70</v>
      </c>
      <c r="R46" s="36" t="s">
        <v>70</v>
      </c>
      <c r="S46" s="36" t="s">
        <v>70</v>
      </c>
      <c r="T46" s="36" t="s">
        <v>70</v>
      </c>
      <c r="U46" s="36" t="s">
        <v>70</v>
      </c>
      <c r="V46" s="36" t="s">
        <v>70</v>
      </c>
      <c r="W46" s="36" t="s">
        <v>70</v>
      </c>
      <c r="X46" s="36" t="s">
        <v>70</v>
      </c>
      <c r="Y46" s="49" t="n">
        <v>2</v>
      </c>
      <c r="Z46" s="2" t="n">
        <f aca="false">SUM(C46:X46)</f>
        <v>2</v>
      </c>
      <c r="AA46" s="2" t="str">
        <f aca="false">IF(Y46=Z46,"p","f")</f>
        <v>p</v>
      </c>
      <c r="AB46" s="2"/>
      <c r="AC46" s="2"/>
      <c r="AD46" s="2"/>
      <c r="AE46" s="2"/>
    </row>
    <row r="47" customFormat="false" ht="25.5" hidden="false" customHeight="false" outlineLevel="0" collapsed="false">
      <c r="A47" s="51" t="s">
        <v>133</v>
      </c>
      <c r="B47" s="49" t="s">
        <v>70</v>
      </c>
      <c r="C47" s="36" t="s">
        <v>70</v>
      </c>
      <c r="D47" s="36" t="s">
        <v>70</v>
      </c>
      <c r="E47" s="36" t="s">
        <v>70</v>
      </c>
      <c r="F47" s="36" t="s">
        <v>70</v>
      </c>
      <c r="G47" s="36" t="s">
        <v>70</v>
      </c>
      <c r="H47" s="36" t="s">
        <v>70</v>
      </c>
      <c r="I47" s="36" t="s">
        <v>70</v>
      </c>
      <c r="J47" s="36" t="s">
        <v>70</v>
      </c>
      <c r="K47" s="36" t="s">
        <v>70</v>
      </c>
      <c r="L47" s="36" t="s">
        <v>70</v>
      </c>
      <c r="M47" s="36" t="s">
        <v>70</v>
      </c>
      <c r="N47" s="36" t="s">
        <v>70</v>
      </c>
      <c r="O47" s="36" t="s">
        <v>70</v>
      </c>
      <c r="P47" s="36" t="s">
        <v>70</v>
      </c>
      <c r="Q47" s="36" t="s">
        <v>70</v>
      </c>
      <c r="R47" s="36" t="s">
        <v>70</v>
      </c>
      <c r="S47" s="36" t="s">
        <v>70</v>
      </c>
      <c r="T47" s="36" t="s">
        <v>70</v>
      </c>
      <c r="U47" s="36" t="s">
        <v>70</v>
      </c>
      <c r="V47" s="36" t="s">
        <v>70</v>
      </c>
      <c r="W47" s="36" t="s">
        <v>70</v>
      </c>
      <c r="X47" s="36" t="s">
        <v>70</v>
      </c>
      <c r="Y47" s="49" t="s">
        <v>70</v>
      </c>
      <c r="Z47" s="2" t="n">
        <f aca="false">SUM(C47:X47)</f>
        <v>0</v>
      </c>
      <c r="AA47" s="2" t="str">
        <f aca="false">IF(Y47=Z47,"p","f")</f>
        <v>f</v>
      </c>
      <c r="AB47" s="2"/>
      <c r="AC47" s="2"/>
      <c r="AD47" s="2"/>
      <c r="AE47" s="2"/>
    </row>
    <row r="48" customFormat="false" ht="25.5" hidden="false" customHeight="false" outlineLevel="0" collapsed="false">
      <c r="A48" s="51" t="s">
        <v>134</v>
      </c>
      <c r="B48" s="49" t="n">
        <v>49</v>
      </c>
      <c r="C48" s="36" t="n">
        <v>40</v>
      </c>
      <c r="D48" s="36" t="n">
        <v>5</v>
      </c>
      <c r="E48" s="36" t="n">
        <v>2</v>
      </c>
      <c r="F48" s="36" t="n">
        <v>1</v>
      </c>
      <c r="G48" s="36" t="n">
        <v>1</v>
      </c>
      <c r="H48" s="36" t="s">
        <v>70</v>
      </c>
      <c r="I48" s="36" t="n">
        <v>2</v>
      </c>
      <c r="J48" s="36" t="n">
        <v>7</v>
      </c>
      <c r="K48" s="36" t="n">
        <v>3</v>
      </c>
      <c r="L48" s="36" t="n">
        <v>2</v>
      </c>
      <c r="M48" s="36" t="n">
        <v>13</v>
      </c>
      <c r="N48" s="36" t="n">
        <v>9</v>
      </c>
      <c r="O48" s="36" t="n">
        <v>16</v>
      </c>
      <c r="P48" s="36" t="n">
        <v>7</v>
      </c>
      <c r="Q48" s="36" t="n">
        <v>16</v>
      </c>
      <c r="R48" s="36" t="n">
        <v>9</v>
      </c>
      <c r="S48" s="36" t="n">
        <v>14</v>
      </c>
      <c r="T48" s="36" t="n">
        <v>19</v>
      </c>
      <c r="U48" s="36" t="n">
        <v>8</v>
      </c>
      <c r="V48" s="36" t="n">
        <v>7</v>
      </c>
      <c r="W48" s="36" t="n">
        <v>5</v>
      </c>
      <c r="X48" s="36" t="s">
        <v>70</v>
      </c>
      <c r="Y48" s="49" t="n">
        <v>186</v>
      </c>
      <c r="Z48" s="2" t="n">
        <f aca="false">SUM(C48:X48)</f>
        <v>186</v>
      </c>
      <c r="AA48" s="2" t="str">
        <f aca="false">IF(Y48=Z48,"p","f")</f>
        <v>p</v>
      </c>
      <c r="AB48" s="2"/>
      <c r="AC48" s="2"/>
      <c r="AD48" s="2"/>
      <c r="AE48" s="2"/>
    </row>
    <row r="49" customFormat="false" ht="25.5" hidden="false" customHeight="false" outlineLevel="0" collapsed="false">
      <c r="A49" s="51" t="s">
        <v>135</v>
      </c>
      <c r="B49" s="49" t="n">
        <v>10</v>
      </c>
      <c r="C49" s="36" t="n">
        <v>7</v>
      </c>
      <c r="D49" s="36" t="n">
        <v>3</v>
      </c>
      <c r="E49" s="36" t="s">
        <v>70</v>
      </c>
      <c r="F49" s="36" t="s">
        <v>70</v>
      </c>
      <c r="G49" s="36" t="s">
        <v>70</v>
      </c>
      <c r="H49" s="36" t="n">
        <v>1</v>
      </c>
      <c r="I49" s="36" t="n">
        <v>1</v>
      </c>
      <c r="J49" s="36" t="n">
        <v>2</v>
      </c>
      <c r="K49" s="36" t="s">
        <v>70</v>
      </c>
      <c r="L49" s="36" t="n">
        <v>1</v>
      </c>
      <c r="M49" s="36" t="n">
        <v>3</v>
      </c>
      <c r="N49" s="36" t="n">
        <v>3</v>
      </c>
      <c r="O49" s="36" t="n">
        <v>5</v>
      </c>
      <c r="P49" s="36" t="n">
        <v>4</v>
      </c>
      <c r="Q49" s="36" t="n">
        <v>5</v>
      </c>
      <c r="R49" s="36" t="n">
        <v>4</v>
      </c>
      <c r="S49" s="36" t="n">
        <v>3</v>
      </c>
      <c r="T49" s="36" t="n">
        <v>3</v>
      </c>
      <c r="U49" s="36" t="n">
        <v>4</v>
      </c>
      <c r="V49" s="36" t="n">
        <v>2</v>
      </c>
      <c r="W49" s="36" t="s">
        <v>70</v>
      </c>
      <c r="X49" s="36" t="s">
        <v>70</v>
      </c>
      <c r="Y49" s="49" t="n">
        <v>51</v>
      </c>
      <c r="Z49" s="2" t="n">
        <f aca="false">SUM(C49:X49)</f>
        <v>51</v>
      </c>
      <c r="AA49" s="2" t="str">
        <f aca="false">IF(Y49=Z49,"p","f")</f>
        <v>p</v>
      </c>
      <c r="AB49" s="2"/>
      <c r="AC49" s="2"/>
      <c r="AD49" s="2"/>
      <c r="AE49" s="2"/>
    </row>
    <row r="50" customFormat="false" ht="25.5" hidden="false" customHeight="false" outlineLevel="0" collapsed="false">
      <c r="A50" s="51" t="s">
        <v>136</v>
      </c>
      <c r="B50" s="49" t="n">
        <v>25</v>
      </c>
      <c r="C50" s="36" t="n">
        <v>18</v>
      </c>
      <c r="D50" s="36" t="n">
        <v>5</v>
      </c>
      <c r="E50" s="36" t="s">
        <v>70</v>
      </c>
      <c r="F50" s="36" t="n">
        <v>1</v>
      </c>
      <c r="G50" s="36" t="n">
        <v>1</v>
      </c>
      <c r="H50" s="36" t="n">
        <v>3</v>
      </c>
      <c r="I50" s="36" t="n">
        <v>4</v>
      </c>
      <c r="J50" s="36" t="n">
        <v>9</v>
      </c>
      <c r="K50" s="36" t="n">
        <v>3</v>
      </c>
      <c r="L50" s="36" t="n">
        <v>3</v>
      </c>
      <c r="M50" s="36" t="n">
        <v>4</v>
      </c>
      <c r="N50" s="36" t="n">
        <v>6</v>
      </c>
      <c r="O50" s="36" t="n">
        <v>10</v>
      </c>
      <c r="P50" s="36" t="n">
        <v>3</v>
      </c>
      <c r="Q50" s="36" t="n">
        <v>4</v>
      </c>
      <c r="R50" s="36" t="n">
        <v>2</v>
      </c>
      <c r="S50" s="36" t="n">
        <v>5</v>
      </c>
      <c r="T50" s="36" t="n">
        <v>4</v>
      </c>
      <c r="U50" s="36" t="n">
        <v>3</v>
      </c>
      <c r="V50" s="36" t="s">
        <v>70</v>
      </c>
      <c r="W50" s="36" t="s">
        <v>70</v>
      </c>
      <c r="X50" s="36" t="n">
        <v>1</v>
      </c>
      <c r="Y50" s="49" t="n">
        <v>89</v>
      </c>
      <c r="Z50" s="2" t="n">
        <f aca="false">SUM(C50:X50)</f>
        <v>89</v>
      </c>
      <c r="AA50" s="2" t="str">
        <f aca="false">IF(Y50=Z50,"p","f")</f>
        <v>p</v>
      </c>
      <c r="AB50" s="52"/>
      <c r="AC50" s="2"/>
      <c r="AD50" s="2"/>
      <c r="AE50" s="2"/>
    </row>
    <row r="51" customFormat="false" ht="15" hidden="false" customHeight="false" outlineLevel="0" collapsed="false">
      <c r="A51" s="53" t="s">
        <v>137</v>
      </c>
      <c r="B51" s="54" t="n">
        <v>1</v>
      </c>
      <c r="C51" s="55" t="n">
        <v>1</v>
      </c>
      <c r="D51" s="55" t="s">
        <v>70</v>
      </c>
      <c r="E51" s="55" t="s">
        <v>70</v>
      </c>
      <c r="F51" s="55" t="s">
        <v>70</v>
      </c>
      <c r="G51" s="55" t="s">
        <v>70</v>
      </c>
      <c r="H51" s="55" t="s">
        <v>70</v>
      </c>
      <c r="I51" s="55" t="s">
        <v>70</v>
      </c>
      <c r="J51" s="55" t="s">
        <v>70</v>
      </c>
      <c r="K51" s="55" t="s">
        <v>70</v>
      </c>
      <c r="L51" s="55" t="s">
        <v>70</v>
      </c>
      <c r="M51" s="55" t="n">
        <v>1</v>
      </c>
      <c r="N51" s="55" t="s">
        <v>70</v>
      </c>
      <c r="O51" s="55" t="n">
        <v>1</v>
      </c>
      <c r="P51" s="55" t="s">
        <v>70</v>
      </c>
      <c r="Q51" s="55" t="s">
        <v>70</v>
      </c>
      <c r="R51" s="55" t="s">
        <v>70</v>
      </c>
      <c r="S51" s="55" t="n">
        <v>1</v>
      </c>
      <c r="T51" s="55" t="s">
        <v>70</v>
      </c>
      <c r="U51" s="55" t="n">
        <v>1</v>
      </c>
      <c r="V51" s="55" t="n">
        <v>2</v>
      </c>
      <c r="W51" s="55" t="n">
        <v>6</v>
      </c>
      <c r="X51" s="55" t="n">
        <v>4</v>
      </c>
      <c r="Y51" s="54" t="n">
        <v>17</v>
      </c>
      <c r="Z51" s="2" t="n">
        <f aca="false">SUM(C51:X51)</f>
        <v>17</v>
      </c>
      <c r="AA51" s="2" t="str">
        <f aca="false">IF(Y51=Z51,"p","f")</f>
        <v>p</v>
      </c>
      <c r="AB51" s="52"/>
      <c r="AC51" s="2"/>
      <c r="AD51" s="2"/>
      <c r="AE51" s="2"/>
    </row>
    <row r="52" customFormat="false" ht="15" hidden="false" customHeight="false" outlineLevel="0" collapsed="false">
      <c r="A52" s="5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52"/>
      <c r="AA52" s="52"/>
      <c r="AB52" s="52"/>
      <c r="AC52" s="2"/>
      <c r="AD52" s="2"/>
      <c r="AE52" s="2"/>
    </row>
    <row r="53" customFormat="false" ht="15" hidden="false" customHeight="true" outlineLevel="0" collapsed="false">
      <c r="A53" s="57" t="s">
        <v>138</v>
      </c>
      <c r="B53" s="57"/>
      <c r="C53" s="57"/>
      <c r="D53" s="57"/>
      <c r="E53" s="57"/>
      <c r="F53" s="57"/>
      <c r="G53" s="57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52"/>
      <c r="AA53" s="52"/>
      <c r="AB53" s="52"/>
      <c r="AC53" s="2"/>
      <c r="AD53" s="2"/>
      <c r="AE53" s="2"/>
    </row>
  </sheetData>
  <mergeCells count="6">
    <mergeCell ref="A1:X1"/>
    <mergeCell ref="A3:X3"/>
    <mergeCell ref="A5:A6"/>
    <mergeCell ref="B5:X5"/>
    <mergeCell ref="Y5:Y6"/>
    <mergeCell ref="A53:G5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1" sqref="G7:G21 A5"/>
    </sheetView>
  </sheetViews>
  <sheetFormatPr defaultRowHeight="15" zeroHeight="false" outlineLevelRow="0" outlineLevelCol="0"/>
  <cols>
    <col collapsed="false" customWidth="true" hidden="false" outlineLevel="0" max="1" min="1" style="2" width="42.29"/>
    <col collapsed="false" customWidth="true" hidden="false" outlineLevel="0" max="1025" min="2" style="2" width="9.13"/>
  </cols>
  <sheetData>
    <row r="1" customFormat="false" ht="15" hidden="false" customHeight="false" outlineLevel="0" collapsed="false">
      <c r="A1" s="36" t="s">
        <v>139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customFormat="false" ht="15" hidden="false" customHeight="false" outlineLevel="0" collapsed="false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customFormat="false" ht="15" hidden="false" customHeight="false" outlineLevel="0" collapsed="false">
      <c r="A3" s="36" t="s">
        <v>140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customFormat="false" ht="15" hidden="false" customHeight="false" outlineLevel="0" collapsed="false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customFormat="false" ht="12.8" hidden="false" customHeight="true" outlineLevel="0" collapsed="false">
      <c r="A5" s="39" t="s">
        <v>73</v>
      </c>
      <c r="B5" s="40" t="s">
        <v>74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1" t="s">
        <v>75</v>
      </c>
    </row>
    <row r="6" customFormat="false" ht="25.5" hidden="false" customHeight="false" outlineLevel="0" collapsed="false">
      <c r="A6" s="39"/>
      <c r="B6" s="41" t="s">
        <v>76</v>
      </c>
      <c r="C6" s="58" t="n">
        <v>0</v>
      </c>
      <c r="D6" s="58" t="n">
        <v>1</v>
      </c>
      <c r="E6" s="58" t="n">
        <v>2</v>
      </c>
      <c r="F6" s="58" t="n">
        <v>3</v>
      </c>
      <c r="G6" s="58" t="n">
        <v>4</v>
      </c>
      <c r="H6" s="43" t="s">
        <v>77</v>
      </c>
      <c r="I6" s="44" t="s">
        <v>78</v>
      </c>
      <c r="J6" s="41" t="s">
        <v>79</v>
      </c>
      <c r="K6" s="41" t="s">
        <v>80</v>
      </c>
      <c r="L6" s="41" t="s">
        <v>81</v>
      </c>
      <c r="M6" s="41" t="s">
        <v>82</v>
      </c>
      <c r="N6" s="41" t="s">
        <v>83</v>
      </c>
      <c r="O6" s="41" t="s">
        <v>84</v>
      </c>
      <c r="P6" s="41" t="s">
        <v>85</v>
      </c>
      <c r="Q6" s="41" t="s">
        <v>86</v>
      </c>
      <c r="R6" s="41" t="s">
        <v>87</v>
      </c>
      <c r="S6" s="41" t="s">
        <v>88</v>
      </c>
      <c r="T6" s="41" t="s">
        <v>89</v>
      </c>
      <c r="U6" s="41" t="s">
        <v>90</v>
      </c>
      <c r="V6" s="41" t="s">
        <v>91</v>
      </c>
      <c r="W6" s="41" t="s">
        <v>92</v>
      </c>
      <c r="X6" s="45" t="s">
        <v>93</v>
      </c>
      <c r="Y6" s="41"/>
    </row>
    <row r="7" customFormat="false" ht="21.75" hidden="false" customHeight="true" outlineLevel="0" collapsed="false">
      <c r="A7" s="46" t="s">
        <v>94</v>
      </c>
      <c r="B7" s="47" t="s">
        <v>70</v>
      </c>
      <c r="C7" s="48" t="s">
        <v>70</v>
      </c>
      <c r="D7" s="48" t="s">
        <v>70</v>
      </c>
      <c r="E7" s="48" t="s">
        <v>70</v>
      </c>
      <c r="F7" s="48" t="s">
        <v>70</v>
      </c>
      <c r="G7" s="48" t="s">
        <v>70</v>
      </c>
      <c r="H7" s="48" t="s">
        <v>70</v>
      </c>
      <c r="I7" s="48" t="s">
        <v>70</v>
      </c>
      <c r="J7" s="48" t="s">
        <v>70</v>
      </c>
      <c r="K7" s="48" t="s">
        <v>70</v>
      </c>
      <c r="L7" s="48" t="s">
        <v>70</v>
      </c>
      <c r="M7" s="48" t="s">
        <v>70</v>
      </c>
      <c r="N7" s="48" t="s">
        <v>70</v>
      </c>
      <c r="O7" s="48" t="s">
        <v>70</v>
      </c>
      <c r="P7" s="48" t="s">
        <v>70</v>
      </c>
      <c r="Q7" s="48" t="s">
        <v>70</v>
      </c>
      <c r="R7" s="48" t="s">
        <v>70</v>
      </c>
      <c r="S7" s="48" t="s">
        <v>70</v>
      </c>
      <c r="T7" s="48" t="s">
        <v>70</v>
      </c>
      <c r="U7" s="48" t="s">
        <v>70</v>
      </c>
      <c r="V7" s="48" t="s">
        <v>70</v>
      </c>
      <c r="W7" s="48" t="s">
        <v>70</v>
      </c>
      <c r="X7" s="48" t="s">
        <v>70</v>
      </c>
      <c r="Y7" s="47" t="s">
        <v>70</v>
      </c>
      <c r="Z7" s="2" t="n">
        <f aca="false">SUM(C7:X7)</f>
        <v>0</v>
      </c>
      <c r="AA7" s="2" t="str">
        <f aca="false">IF(Y7=Z7,"p","f")</f>
        <v>f</v>
      </c>
    </row>
    <row r="8" customFormat="false" ht="18.75" hidden="false" customHeight="true" outlineLevel="0" collapsed="false">
      <c r="A8" s="46" t="s">
        <v>95</v>
      </c>
      <c r="B8" s="49" t="n">
        <v>2</v>
      </c>
      <c r="C8" s="36" t="n">
        <v>2</v>
      </c>
      <c r="D8" s="36" t="s">
        <v>70</v>
      </c>
      <c r="E8" s="36" t="s">
        <v>70</v>
      </c>
      <c r="F8" s="36" t="s">
        <v>70</v>
      </c>
      <c r="G8" s="36" t="s">
        <v>70</v>
      </c>
      <c r="H8" s="36" t="s">
        <v>70</v>
      </c>
      <c r="I8" s="36" t="s">
        <v>70</v>
      </c>
      <c r="J8" s="36" t="s">
        <v>70</v>
      </c>
      <c r="K8" s="36" t="s">
        <v>70</v>
      </c>
      <c r="L8" s="36" t="s">
        <v>70</v>
      </c>
      <c r="M8" s="36" t="s">
        <v>70</v>
      </c>
      <c r="N8" s="36" t="s">
        <v>70</v>
      </c>
      <c r="O8" s="36" t="s">
        <v>70</v>
      </c>
      <c r="P8" s="36" t="s">
        <v>70</v>
      </c>
      <c r="Q8" s="36" t="s">
        <v>70</v>
      </c>
      <c r="R8" s="36" t="s">
        <v>70</v>
      </c>
      <c r="S8" s="36" t="s">
        <v>70</v>
      </c>
      <c r="T8" s="36" t="n">
        <v>1</v>
      </c>
      <c r="U8" s="36" t="n">
        <v>1</v>
      </c>
      <c r="V8" s="36" t="s">
        <v>70</v>
      </c>
      <c r="W8" s="36" t="n">
        <v>1</v>
      </c>
      <c r="X8" s="36" t="n">
        <v>1</v>
      </c>
      <c r="Y8" s="49" t="n">
        <v>6</v>
      </c>
      <c r="Z8" s="2" t="n">
        <f aca="false">SUM(C8:X8)</f>
        <v>6</v>
      </c>
      <c r="AA8" s="2" t="str">
        <f aca="false">IF(Y8=Z8,"p","f")</f>
        <v>p</v>
      </c>
    </row>
    <row r="9" customFormat="false" ht="30" hidden="false" customHeight="true" outlineLevel="0" collapsed="false">
      <c r="A9" s="46" t="s">
        <v>96</v>
      </c>
      <c r="B9" s="49" t="s">
        <v>70</v>
      </c>
      <c r="C9" s="36" t="s">
        <v>70</v>
      </c>
      <c r="D9" s="36" t="s">
        <v>70</v>
      </c>
      <c r="E9" s="36" t="s">
        <v>70</v>
      </c>
      <c r="F9" s="36" t="s">
        <v>70</v>
      </c>
      <c r="G9" s="36" t="s">
        <v>70</v>
      </c>
      <c r="H9" s="36" t="s">
        <v>70</v>
      </c>
      <c r="I9" s="36" t="s">
        <v>70</v>
      </c>
      <c r="J9" s="36" t="s">
        <v>70</v>
      </c>
      <c r="K9" s="36" t="s">
        <v>70</v>
      </c>
      <c r="L9" s="36" t="s">
        <v>70</v>
      </c>
      <c r="M9" s="36" t="s">
        <v>70</v>
      </c>
      <c r="N9" s="36" t="s">
        <v>70</v>
      </c>
      <c r="O9" s="36" t="s">
        <v>70</v>
      </c>
      <c r="P9" s="36" t="s">
        <v>70</v>
      </c>
      <c r="Q9" s="36" t="s">
        <v>70</v>
      </c>
      <c r="R9" s="36" t="s">
        <v>70</v>
      </c>
      <c r="S9" s="36" t="s">
        <v>70</v>
      </c>
      <c r="T9" s="36" t="s">
        <v>70</v>
      </c>
      <c r="U9" s="36" t="s">
        <v>70</v>
      </c>
      <c r="V9" s="36" t="s">
        <v>70</v>
      </c>
      <c r="W9" s="36" t="s">
        <v>70</v>
      </c>
      <c r="X9" s="36" t="s">
        <v>70</v>
      </c>
      <c r="Y9" s="49" t="s">
        <v>70</v>
      </c>
      <c r="Z9" s="2" t="n">
        <f aca="false">SUM(C9:X9)</f>
        <v>0</v>
      </c>
      <c r="AA9" s="2" t="str">
        <f aca="false">IF(Y9=Z9,"p","f")</f>
        <v>f</v>
      </c>
    </row>
    <row r="10" customFormat="false" ht="24.75" hidden="false" customHeight="true" outlineLevel="0" collapsed="false">
      <c r="A10" s="46" t="s">
        <v>97</v>
      </c>
      <c r="B10" s="49" t="s">
        <v>70</v>
      </c>
      <c r="C10" s="36" t="s">
        <v>70</v>
      </c>
      <c r="D10" s="36" t="s">
        <v>70</v>
      </c>
      <c r="E10" s="36" t="s">
        <v>70</v>
      </c>
      <c r="F10" s="36" t="s">
        <v>70</v>
      </c>
      <c r="G10" s="36" t="s">
        <v>70</v>
      </c>
      <c r="H10" s="36" t="s">
        <v>70</v>
      </c>
      <c r="I10" s="36" t="s">
        <v>70</v>
      </c>
      <c r="J10" s="36" t="s">
        <v>70</v>
      </c>
      <c r="K10" s="36" t="s">
        <v>70</v>
      </c>
      <c r="L10" s="36" t="s">
        <v>70</v>
      </c>
      <c r="M10" s="36" t="s">
        <v>70</v>
      </c>
      <c r="N10" s="36" t="n">
        <v>1</v>
      </c>
      <c r="O10" s="36" t="s">
        <v>70</v>
      </c>
      <c r="P10" s="36" t="s">
        <v>70</v>
      </c>
      <c r="Q10" s="36" t="s">
        <v>70</v>
      </c>
      <c r="R10" s="36" t="s">
        <v>70</v>
      </c>
      <c r="S10" s="36" t="s">
        <v>70</v>
      </c>
      <c r="T10" s="36" t="s">
        <v>70</v>
      </c>
      <c r="U10" s="36" t="n">
        <v>1</v>
      </c>
      <c r="V10" s="36" t="s">
        <v>70</v>
      </c>
      <c r="W10" s="36" t="n">
        <v>1</v>
      </c>
      <c r="X10" s="36" t="n">
        <v>1</v>
      </c>
      <c r="Y10" s="49" t="n">
        <v>4</v>
      </c>
      <c r="Z10" s="2" t="n">
        <f aca="false">SUM(C10:X10)</f>
        <v>4</v>
      </c>
      <c r="AA10" s="2" t="str">
        <f aca="false">IF(Y10=Z10,"p","f")</f>
        <v>p</v>
      </c>
    </row>
    <row r="11" customFormat="false" ht="28.5" hidden="false" customHeight="true" outlineLevel="0" collapsed="false">
      <c r="A11" s="50" t="s">
        <v>98</v>
      </c>
      <c r="B11" s="49" t="n">
        <v>14</v>
      </c>
      <c r="C11" s="36" t="n">
        <v>12</v>
      </c>
      <c r="D11" s="36" t="n">
        <v>2</v>
      </c>
      <c r="E11" s="36" t="s">
        <v>70</v>
      </c>
      <c r="F11" s="36" t="s">
        <v>70</v>
      </c>
      <c r="G11" s="36" t="s">
        <v>70</v>
      </c>
      <c r="H11" s="36" t="s">
        <v>70</v>
      </c>
      <c r="I11" s="36" t="s">
        <v>70</v>
      </c>
      <c r="J11" s="36" t="s">
        <v>70</v>
      </c>
      <c r="K11" s="36" t="s">
        <v>70</v>
      </c>
      <c r="L11" s="36" t="s">
        <v>70</v>
      </c>
      <c r="M11" s="36" t="s">
        <v>70</v>
      </c>
      <c r="N11" s="36" t="s">
        <v>70</v>
      </c>
      <c r="O11" s="36" t="s">
        <v>70</v>
      </c>
      <c r="P11" s="36" t="s">
        <v>70</v>
      </c>
      <c r="Q11" s="36" t="s">
        <v>70</v>
      </c>
      <c r="R11" s="36" t="n">
        <v>1</v>
      </c>
      <c r="S11" s="36" t="n">
        <v>2</v>
      </c>
      <c r="T11" s="36" t="n">
        <v>1</v>
      </c>
      <c r="U11" s="36" t="n">
        <v>2</v>
      </c>
      <c r="V11" s="36" t="n">
        <v>4</v>
      </c>
      <c r="W11" s="36" t="n">
        <v>1</v>
      </c>
      <c r="X11" s="36" t="n">
        <v>3</v>
      </c>
      <c r="Y11" s="49" t="n">
        <v>28</v>
      </c>
      <c r="Z11" s="2" t="n">
        <f aca="false">SUM(C11:X11)</f>
        <v>28</v>
      </c>
      <c r="AA11" s="2" t="str">
        <f aca="false">IF(Y11=Z11,"p","f")</f>
        <v>p</v>
      </c>
    </row>
    <row r="12" customFormat="false" ht="21.75" hidden="false" customHeight="true" outlineLevel="0" collapsed="false">
      <c r="A12" s="50" t="s">
        <v>99</v>
      </c>
      <c r="B12" s="49" t="s">
        <v>70</v>
      </c>
      <c r="C12" s="36" t="s">
        <v>70</v>
      </c>
      <c r="D12" s="36" t="s">
        <v>70</v>
      </c>
      <c r="E12" s="36" t="s">
        <v>70</v>
      </c>
      <c r="F12" s="36" t="s">
        <v>70</v>
      </c>
      <c r="G12" s="36" t="s">
        <v>70</v>
      </c>
      <c r="H12" s="36" t="s">
        <v>70</v>
      </c>
      <c r="I12" s="36" t="s">
        <v>70</v>
      </c>
      <c r="J12" s="36" t="s">
        <v>70</v>
      </c>
      <c r="K12" s="36" t="n">
        <v>1</v>
      </c>
      <c r="L12" s="36" t="n">
        <v>2</v>
      </c>
      <c r="M12" s="36" t="n">
        <v>5</v>
      </c>
      <c r="N12" s="36" t="n">
        <v>12</v>
      </c>
      <c r="O12" s="36" t="n">
        <v>14</v>
      </c>
      <c r="P12" s="36" t="n">
        <v>8</v>
      </c>
      <c r="Q12" s="36" t="n">
        <v>12</v>
      </c>
      <c r="R12" s="36" t="n">
        <v>14</v>
      </c>
      <c r="S12" s="36" t="n">
        <v>29</v>
      </c>
      <c r="T12" s="36" t="n">
        <v>30</v>
      </c>
      <c r="U12" s="36" t="n">
        <v>44</v>
      </c>
      <c r="V12" s="36" t="n">
        <v>43</v>
      </c>
      <c r="W12" s="36" t="n">
        <v>43</v>
      </c>
      <c r="X12" s="36" t="n">
        <v>28</v>
      </c>
      <c r="Y12" s="49" t="n">
        <v>285</v>
      </c>
      <c r="Z12" s="2" t="n">
        <f aca="false">SUM(C12:X12)</f>
        <v>285</v>
      </c>
      <c r="AA12" s="2" t="str">
        <f aca="false">IF(Y12=Z12,"p","f")</f>
        <v>p</v>
      </c>
    </row>
    <row r="13" customFormat="false" ht="22.5" hidden="false" customHeight="true" outlineLevel="0" collapsed="false">
      <c r="A13" s="50" t="s">
        <v>100</v>
      </c>
      <c r="B13" s="49" t="n">
        <v>1</v>
      </c>
      <c r="C13" s="36" t="s">
        <v>70</v>
      </c>
      <c r="D13" s="36" t="n">
        <v>1</v>
      </c>
      <c r="E13" s="36" t="s">
        <v>70</v>
      </c>
      <c r="F13" s="36" t="s">
        <v>70</v>
      </c>
      <c r="G13" s="36" t="s">
        <v>70</v>
      </c>
      <c r="H13" s="36" t="s">
        <v>70</v>
      </c>
      <c r="I13" s="36" t="s">
        <v>70</v>
      </c>
      <c r="J13" s="36" t="s">
        <v>70</v>
      </c>
      <c r="K13" s="36" t="s">
        <v>70</v>
      </c>
      <c r="L13" s="36" t="s">
        <v>70</v>
      </c>
      <c r="M13" s="36" t="n">
        <v>1</v>
      </c>
      <c r="N13" s="36" t="n">
        <v>2</v>
      </c>
      <c r="O13" s="36" t="s">
        <v>70</v>
      </c>
      <c r="P13" s="36" t="s">
        <v>70</v>
      </c>
      <c r="Q13" s="36" t="n">
        <v>2</v>
      </c>
      <c r="R13" s="36" t="s">
        <v>70</v>
      </c>
      <c r="S13" s="36" t="n">
        <v>3</v>
      </c>
      <c r="T13" s="36" t="n">
        <v>2</v>
      </c>
      <c r="U13" s="36" t="s">
        <v>70</v>
      </c>
      <c r="V13" s="36" t="s">
        <v>70</v>
      </c>
      <c r="W13" s="36" t="s">
        <v>70</v>
      </c>
      <c r="X13" s="36" t="n">
        <v>1</v>
      </c>
      <c r="Y13" s="49" t="n">
        <v>12</v>
      </c>
      <c r="Z13" s="2" t="n">
        <f aca="false">SUM(C13:X13)</f>
        <v>12</v>
      </c>
      <c r="AA13" s="2" t="str">
        <f aca="false">IF(Y13=Z13,"p","f")</f>
        <v>p</v>
      </c>
    </row>
    <row r="14" customFormat="false" ht="22.5" hidden="false" customHeight="true" outlineLevel="0" collapsed="false">
      <c r="A14" s="46" t="s">
        <v>101</v>
      </c>
      <c r="B14" s="49" t="s">
        <v>70</v>
      </c>
      <c r="C14" s="36" t="s">
        <v>70</v>
      </c>
      <c r="D14" s="36" t="s">
        <v>70</v>
      </c>
      <c r="E14" s="36" t="s">
        <v>70</v>
      </c>
      <c r="F14" s="36" t="s">
        <v>70</v>
      </c>
      <c r="G14" s="36" t="s">
        <v>70</v>
      </c>
      <c r="H14" s="36" t="s">
        <v>70</v>
      </c>
      <c r="I14" s="36" t="s">
        <v>70</v>
      </c>
      <c r="J14" s="36" t="s">
        <v>70</v>
      </c>
      <c r="K14" s="36" t="s">
        <v>70</v>
      </c>
      <c r="L14" s="36" t="s">
        <v>70</v>
      </c>
      <c r="M14" s="36" t="s">
        <v>70</v>
      </c>
      <c r="N14" s="36" t="s">
        <v>70</v>
      </c>
      <c r="O14" s="36" t="s">
        <v>70</v>
      </c>
      <c r="P14" s="36" t="s">
        <v>70</v>
      </c>
      <c r="Q14" s="36" t="s">
        <v>70</v>
      </c>
      <c r="R14" s="36" t="s">
        <v>70</v>
      </c>
      <c r="S14" s="36" t="s">
        <v>70</v>
      </c>
      <c r="T14" s="36" t="s">
        <v>70</v>
      </c>
      <c r="U14" s="36" t="s">
        <v>70</v>
      </c>
      <c r="V14" s="36" t="s">
        <v>70</v>
      </c>
      <c r="W14" s="36" t="s">
        <v>70</v>
      </c>
      <c r="X14" s="36" t="s">
        <v>70</v>
      </c>
      <c r="Y14" s="49" t="s">
        <v>70</v>
      </c>
      <c r="Z14" s="2" t="n">
        <f aca="false">SUM(C14:X14)</f>
        <v>0</v>
      </c>
      <c r="AA14" s="2" t="str">
        <f aca="false">IF(Y14=Z14,"p","f")</f>
        <v>f</v>
      </c>
    </row>
    <row r="15" customFormat="false" ht="15" hidden="false" customHeight="false" outlineLevel="0" collapsed="false">
      <c r="A15" s="46" t="s">
        <v>102</v>
      </c>
      <c r="B15" s="49" t="s">
        <v>70</v>
      </c>
      <c r="C15" s="36" t="s">
        <v>70</v>
      </c>
      <c r="D15" s="36" t="s">
        <v>70</v>
      </c>
      <c r="E15" s="36" t="s">
        <v>70</v>
      </c>
      <c r="F15" s="36" t="s">
        <v>70</v>
      </c>
      <c r="G15" s="36" t="s">
        <v>70</v>
      </c>
      <c r="H15" s="36" t="s">
        <v>70</v>
      </c>
      <c r="I15" s="36" t="s">
        <v>70</v>
      </c>
      <c r="J15" s="36" t="s">
        <v>70</v>
      </c>
      <c r="K15" s="36" t="s">
        <v>70</v>
      </c>
      <c r="L15" s="36" t="s">
        <v>70</v>
      </c>
      <c r="M15" s="36" t="s">
        <v>70</v>
      </c>
      <c r="N15" s="36" t="s">
        <v>70</v>
      </c>
      <c r="O15" s="36" t="s">
        <v>70</v>
      </c>
      <c r="P15" s="36" t="s">
        <v>70</v>
      </c>
      <c r="Q15" s="36" t="s">
        <v>70</v>
      </c>
      <c r="R15" s="36" t="s">
        <v>70</v>
      </c>
      <c r="S15" s="36" t="s">
        <v>70</v>
      </c>
      <c r="T15" s="36" t="s">
        <v>70</v>
      </c>
      <c r="U15" s="36" t="s">
        <v>70</v>
      </c>
      <c r="V15" s="36" t="s">
        <v>70</v>
      </c>
      <c r="W15" s="36" t="s">
        <v>70</v>
      </c>
      <c r="X15" s="36" t="s">
        <v>70</v>
      </c>
      <c r="Y15" s="49" t="s">
        <v>70</v>
      </c>
      <c r="Z15" s="2" t="n">
        <f aca="false">SUM(C15:X15)</f>
        <v>0</v>
      </c>
      <c r="AA15" s="2" t="str">
        <f aca="false">IF(Y15=Z15,"p","f")</f>
        <v>f</v>
      </c>
    </row>
    <row r="16" customFormat="false" ht="15" hidden="false" customHeight="false" outlineLevel="0" collapsed="false">
      <c r="A16" s="46" t="s">
        <v>103</v>
      </c>
      <c r="B16" s="49" t="s">
        <v>70</v>
      </c>
      <c r="C16" s="36" t="s">
        <v>70</v>
      </c>
      <c r="D16" s="36" t="s">
        <v>70</v>
      </c>
      <c r="E16" s="36" t="s">
        <v>70</v>
      </c>
      <c r="F16" s="36" t="s">
        <v>70</v>
      </c>
      <c r="G16" s="36" t="s">
        <v>70</v>
      </c>
      <c r="H16" s="36" t="s">
        <v>70</v>
      </c>
      <c r="I16" s="36" t="s">
        <v>70</v>
      </c>
      <c r="J16" s="36" t="s">
        <v>70</v>
      </c>
      <c r="K16" s="36" t="s">
        <v>70</v>
      </c>
      <c r="L16" s="36" t="s">
        <v>70</v>
      </c>
      <c r="M16" s="36" t="s">
        <v>70</v>
      </c>
      <c r="N16" s="36" t="s">
        <v>70</v>
      </c>
      <c r="O16" s="36" t="s">
        <v>70</v>
      </c>
      <c r="P16" s="36" t="s">
        <v>70</v>
      </c>
      <c r="Q16" s="36" t="s">
        <v>70</v>
      </c>
      <c r="R16" s="36" t="s">
        <v>70</v>
      </c>
      <c r="S16" s="36" t="s">
        <v>70</v>
      </c>
      <c r="T16" s="36" t="s">
        <v>70</v>
      </c>
      <c r="U16" s="36" t="s">
        <v>70</v>
      </c>
      <c r="V16" s="36" t="s">
        <v>70</v>
      </c>
      <c r="W16" s="36" t="s">
        <v>70</v>
      </c>
      <c r="X16" s="36" t="s">
        <v>70</v>
      </c>
      <c r="Y16" s="49" t="s">
        <v>70</v>
      </c>
      <c r="Z16" s="2" t="n">
        <f aca="false">SUM(C16:X16)</f>
        <v>0</v>
      </c>
      <c r="AA16" s="2" t="str">
        <f aca="false">IF(Y16=Z16,"p","f")</f>
        <v>f</v>
      </c>
    </row>
    <row r="17" customFormat="false" ht="24" hidden="false" customHeight="true" outlineLevel="0" collapsed="false">
      <c r="A17" s="46" t="s">
        <v>104</v>
      </c>
      <c r="B17" s="49" t="n">
        <v>1</v>
      </c>
      <c r="C17" s="36" t="n">
        <v>1</v>
      </c>
      <c r="D17" s="36" t="s">
        <v>70</v>
      </c>
      <c r="E17" s="36" t="s">
        <v>70</v>
      </c>
      <c r="F17" s="36" t="s">
        <v>70</v>
      </c>
      <c r="G17" s="36" t="s">
        <v>70</v>
      </c>
      <c r="H17" s="36" t="s">
        <v>70</v>
      </c>
      <c r="I17" s="36" t="s">
        <v>70</v>
      </c>
      <c r="J17" s="36" t="s">
        <v>70</v>
      </c>
      <c r="K17" s="36" t="s">
        <v>70</v>
      </c>
      <c r="L17" s="36" t="s">
        <v>70</v>
      </c>
      <c r="M17" s="36" t="s">
        <v>70</v>
      </c>
      <c r="N17" s="36" t="s">
        <v>70</v>
      </c>
      <c r="O17" s="36" t="s">
        <v>70</v>
      </c>
      <c r="P17" s="36" t="s">
        <v>70</v>
      </c>
      <c r="Q17" s="36" t="s">
        <v>70</v>
      </c>
      <c r="R17" s="36" t="s">
        <v>70</v>
      </c>
      <c r="S17" s="36" t="s">
        <v>70</v>
      </c>
      <c r="T17" s="36" t="s">
        <v>70</v>
      </c>
      <c r="U17" s="36" t="s">
        <v>70</v>
      </c>
      <c r="V17" s="36" t="s">
        <v>70</v>
      </c>
      <c r="W17" s="36" t="s">
        <v>70</v>
      </c>
      <c r="X17" s="36" t="s">
        <v>70</v>
      </c>
      <c r="Y17" s="49" t="n">
        <v>1</v>
      </c>
      <c r="Z17" s="2" t="n">
        <f aca="false">SUM(C17:X17)</f>
        <v>1</v>
      </c>
      <c r="AA17" s="2" t="str">
        <f aca="false">IF(Y17=Z17,"p","f")</f>
        <v>p</v>
      </c>
    </row>
    <row r="18" customFormat="false" ht="15" hidden="false" customHeight="false" outlineLevel="0" collapsed="false">
      <c r="A18" s="46" t="s">
        <v>105</v>
      </c>
      <c r="B18" s="49" t="s">
        <v>70</v>
      </c>
      <c r="C18" s="36" t="s">
        <v>70</v>
      </c>
      <c r="D18" s="36" t="s">
        <v>70</v>
      </c>
      <c r="E18" s="36" t="s">
        <v>70</v>
      </c>
      <c r="F18" s="36" t="s">
        <v>70</v>
      </c>
      <c r="G18" s="36" t="s">
        <v>70</v>
      </c>
      <c r="H18" s="36" t="s">
        <v>70</v>
      </c>
      <c r="I18" s="36" t="s">
        <v>70</v>
      </c>
      <c r="J18" s="36" t="s">
        <v>70</v>
      </c>
      <c r="K18" s="36" t="s">
        <v>70</v>
      </c>
      <c r="L18" s="36" t="s">
        <v>70</v>
      </c>
      <c r="M18" s="36" t="s">
        <v>70</v>
      </c>
      <c r="N18" s="36" t="s">
        <v>70</v>
      </c>
      <c r="O18" s="36" t="s">
        <v>70</v>
      </c>
      <c r="P18" s="36" t="s">
        <v>70</v>
      </c>
      <c r="Q18" s="36" t="s">
        <v>70</v>
      </c>
      <c r="R18" s="36" t="s">
        <v>70</v>
      </c>
      <c r="S18" s="36" t="s">
        <v>70</v>
      </c>
      <c r="T18" s="36" t="s">
        <v>70</v>
      </c>
      <c r="U18" s="36" t="s">
        <v>70</v>
      </c>
      <c r="V18" s="36" t="s">
        <v>70</v>
      </c>
      <c r="W18" s="36" t="s">
        <v>70</v>
      </c>
      <c r="X18" s="36" t="s">
        <v>70</v>
      </c>
      <c r="Y18" s="49" t="s">
        <v>70</v>
      </c>
      <c r="Z18" s="2" t="n">
        <f aca="false">SUM(C18:X18)</f>
        <v>0</v>
      </c>
      <c r="AA18" s="2" t="str">
        <f aca="false">IF(Y18=Z18,"p","f")</f>
        <v>f</v>
      </c>
    </row>
    <row r="19" customFormat="false" ht="15" hidden="false" customHeight="false" outlineLevel="0" collapsed="false">
      <c r="A19" s="46" t="s">
        <v>106</v>
      </c>
      <c r="B19" s="49" t="s">
        <v>70</v>
      </c>
      <c r="C19" s="36" t="s">
        <v>70</v>
      </c>
      <c r="D19" s="36" t="s">
        <v>70</v>
      </c>
      <c r="E19" s="36" t="s">
        <v>70</v>
      </c>
      <c r="F19" s="36" t="s">
        <v>70</v>
      </c>
      <c r="G19" s="36" t="s">
        <v>70</v>
      </c>
      <c r="H19" s="36" t="s">
        <v>70</v>
      </c>
      <c r="I19" s="36" t="s">
        <v>70</v>
      </c>
      <c r="J19" s="36" t="s">
        <v>70</v>
      </c>
      <c r="K19" s="36" t="s">
        <v>70</v>
      </c>
      <c r="L19" s="36" t="s">
        <v>70</v>
      </c>
      <c r="M19" s="36" t="s">
        <v>70</v>
      </c>
      <c r="N19" s="36" t="s">
        <v>70</v>
      </c>
      <c r="O19" s="36" t="s">
        <v>70</v>
      </c>
      <c r="P19" s="36" t="s">
        <v>70</v>
      </c>
      <c r="Q19" s="36" t="s">
        <v>70</v>
      </c>
      <c r="R19" s="36" t="s">
        <v>70</v>
      </c>
      <c r="S19" s="36" t="s">
        <v>70</v>
      </c>
      <c r="T19" s="36" t="s">
        <v>70</v>
      </c>
      <c r="U19" s="36" t="s">
        <v>70</v>
      </c>
      <c r="V19" s="36" t="s">
        <v>70</v>
      </c>
      <c r="W19" s="36" t="s">
        <v>70</v>
      </c>
      <c r="X19" s="36" t="s">
        <v>70</v>
      </c>
      <c r="Y19" s="49" t="s">
        <v>70</v>
      </c>
      <c r="Z19" s="2" t="n">
        <f aca="false">SUM(C19:X19)</f>
        <v>0</v>
      </c>
      <c r="AA19" s="2" t="str">
        <f aca="false">IF(Y19=Z19,"p","f")</f>
        <v>f</v>
      </c>
    </row>
    <row r="20" customFormat="false" ht="27.75" hidden="false" customHeight="true" outlineLevel="0" collapsed="false">
      <c r="A20" s="46" t="s">
        <v>107</v>
      </c>
      <c r="B20" s="49" t="n">
        <v>1</v>
      </c>
      <c r="C20" s="36" t="s">
        <v>70</v>
      </c>
      <c r="D20" s="36" t="n">
        <v>1</v>
      </c>
      <c r="E20" s="36" t="s">
        <v>70</v>
      </c>
      <c r="F20" s="36" t="s">
        <v>70</v>
      </c>
      <c r="G20" s="36" t="s">
        <v>70</v>
      </c>
      <c r="H20" s="36" t="s">
        <v>70</v>
      </c>
      <c r="I20" s="36" t="s">
        <v>70</v>
      </c>
      <c r="J20" s="36" t="s">
        <v>70</v>
      </c>
      <c r="K20" s="36" t="s">
        <v>70</v>
      </c>
      <c r="L20" s="36" t="s">
        <v>70</v>
      </c>
      <c r="M20" s="36" t="s">
        <v>70</v>
      </c>
      <c r="N20" s="36" t="s">
        <v>70</v>
      </c>
      <c r="O20" s="36" t="s">
        <v>70</v>
      </c>
      <c r="P20" s="36" t="s">
        <v>70</v>
      </c>
      <c r="Q20" s="36" t="s">
        <v>70</v>
      </c>
      <c r="R20" s="36" t="s">
        <v>70</v>
      </c>
      <c r="S20" s="36" t="s">
        <v>70</v>
      </c>
      <c r="T20" s="36" t="s">
        <v>70</v>
      </c>
      <c r="U20" s="36" t="s">
        <v>70</v>
      </c>
      <c r="V20" s="36" t="s">
        <v>70</v>
      </c>
      <c r="W20" s="36" t="s">
        <v>70</v>
      </c>
      <c r="X20" s="36" t="s">
        <v>70</v>
      </c>
      <c r="Y20" s="49" t="n">
        <v>1</v>
      </c>
      <c r="Z20" s="2" t="n">
        <f aca="false">SUM(C20:X20)</f>
        <v>1</v>
      </c>
      <c r="AA20" s="2" t="str">
        <f aca="false">IF(Y20=Z20,"p","f")</f>
        <v>p</v>
      </c>
    </row>
    <row r="21" customFormat="false" ht="15" hidden="false" customHeight="false" outlineLevel="0" collapsed="false">
      <c r="A21" s="46" t="s">
        <v>108</v>
      </c>
      <c r="B21" s="49" t="s">
        <v>70</v>
      </c>
      <c r="C21" s="36" t="s">
        <v>70</v>
      </c>
      <c r="D21" s="36" t="s">
        <v>70</v>
      </c>
      <c r="E21" s="36" t="s">
        <v>70</v>
      </c>
      <c r="F21" s="36" t="s">
        <v>70</v>
      </c>
      <c r="G21" s="36" t="s">
        <v>70</v>
      </c>
      <c r="H21" s="36" t="s">
        <v>70</v>
      </c>
      <c r="I21" s="36" t="s">
        <v>70</v>
      </c>
      <c r="J21" s="36" t="s">
        <v>70</v>
      </c>
      <c r="K21" s="36" t="s">
        <v>70</v>
      </c>
      <c r="L21" s="36" t="s">
        <v>70</v>
      </c>
      <c r="M21" s="36" t="s">
        <v>70</v>
      </c>
      <c r="N21" s="36" t="s">
        <v>70</v>
      </c>
      <c r="O21" s="36" t="n">
        <v>1</v>
      </c>
      <c r="P21" s="36" t="s">
        <v>70</v>
      </c>
      <c r="Q21" s="36" t="s">
        <v>70</v>
      </c>
      <c r="R21" s="36" t="s">
        <v>70</v>
      </c>
      <c r="S21" s="36" t="s">
        <v>70</v>
      </c>
      <c r="T21" s="36" t="s">
        <v>70</v>
      </c>
      <c r="U21" s="36" t="n">
        <v>1</v>
      </c>
      <c r="V21" s="36" t="n">
        <v>4</v>
      </c>
      <c r="W21" s="36" t="n">
        <v>4</v>
      </c>
      <c r="X21" s="36" t="n">
        <v>1</v>
      </c>
      <c r="Y21" s="49" t="n">
        <v>11</v>
      </c>
      <c r="Z21" s="2" t="n">
        <f aca="false">SUM(C21:X21)</f>
        <v>11</v>
      </c>
      <c r="AA21" s="2" t="str">
        <f aca="false">IF(Y21=Z21,"p","f")</f>
        <v>p</v>
      </c>
    </row>
    <row r="22" customFormat="false" ht="26.25" hidden="false" customHeight="true" outlineLevel="0" collapsed="false">
      <c r="A22" s="46" t="s">
        <v>109</v>
      </c>
      <c r="B22" s="49" t="n">
        <v>15</v>
      </c>
      <c r="C22" s="36" t="n">
        <v>9</v>
      </c>
      <c r="D22" s="36" t="n">
        <v>2</v>
      </c>
      <c r="E22" s="36" t="n">
        <v>2</v>
      </c>
      <c r="F22" s="36" t="n">
        <v>2</v>
      </c>
      <c r="G22" s="36" t="s">
        <v>70</v>
      </c>
      <c r="H22" s="36" t="s">
        <v>70</v>
      </c>
      <c r="I22" s="36" t="n">
        <v>1</v>
      </c>
      <c r="J22" s="36" t="s">
        <v>70</v>
      </c>
      <c r="K22" s="36" t="s">
        <v>70</v>
      </c>
      <c r="L22" s="36" t="s">
        <v>70</v>
      </c>
      <c r="M22" s="36" t="s">
        <v>70</v>
      </c>
      <c r="N22" s="36" t="s">
        <v>70</v>
      </c>
      <c r="O22" s="36" t="s">
        <v>70</v>
      </c>
      <c r="P22" s="36" t="s">
        <v>70</v>
      </c>
      <c r="Q22" s="36" t="s">
        <v>70</v>
      </c>
      <c r="R22" s="36" t="s">
        <v>70</v>
      </c>
      <c r="S22" s="36" t="s">
        <v>70</v>
      </c>
      <c r="T22" s="36" t="s">
        <v>70</v>
      </c>
      <c r="U22" s="36" t="s">
        <v>70</v>
      </c>
      <c r="V22" s="36" t="s">
        <v>70</v>
      </c>
      <c r="W22" s="36" t="n">
        <v>1</v>
      </c>
      <c r="X22" s="36" t="s">
        <v>70</v>
      </c>
      <c r="Y22" s="49" t="n">
        <v>17</v>
      </c>
      <c r="Z22" s="2" t="n">
        <f aca="false">SUM(C22:X22)</f>
        <v>17</v>
      </c>
      <c r="AA22" s="2" t="str">
        <f aca="false">IF(Y22=Z22,"p","f")</f>
        <v>p</v>
      </c>
    </row>
    <row r="23" customFormat="false" ht="15" hidden="false" customHeight="false" outlineLevel="0" collapsed="false">
      <c r="A23" s="46" t="s">
        <v>110</v>
      </c>
      <c r="B23" s="49" t="s">
        <v>70</v>
      </c>
      <c r="C23" s="36" t="s">
        <v>70</v>
      </c>
      <c r="D23" s="36" t="s">
        <v>70</v>
      </c>
      <c r="E23" s="36" t="s">
        <v>70</v>
      </c>
      <c r="F23" s="36" t="s">
        <v>70</v>
      </c>
      <c r="G23" s="36" t="s">
        <v>70</v>
      </c>
      <c r="H23" s="36" t="s">
        <v>70</v>
      </c>
      <c r="I23" s="36" t="s">
        <v>70</v>
      </c>
      <c r="J23" s="36" t="s">
        <v>70</v>
      </c>
      <c r="K23" s="36" t="s">
        <v>70</v>
      </c>
      <c r="L23" s="36" t="s">
        <v>70</v>
      </c>
      <c r="M23" s="36" t="s">
        <v>70</v>
      </c>
      <c r="N23" s="36" t="s">
        <v>70</v>
      </c>
      <c r="O23" s="36" t="s">
        <v>70</v>
      </c>
      <c r="P23" s="36" t="s">
        <v>70</v>
      </c>
      <c r="Q23" s="36" t="s">
        <v>70</v>
      </c>
      <c r="R23" s="36" t="s">
        <v>70</v>
      </c>
      <c r="S23" s="36" t="s">
        <v>70</v>
      </c>
      <c r="T23" s="36" t="n">
        <v>2</v>
      </c>
      <c r="U23" s="36" t="n">
        <v>4</v>
      </c>
      <c r="V23" s="36" t="n">
        <v>3</v>
      </c>
      <c r="W23" s="36" t="n">
        <v>4</v>
      </c>
      <c r="X23" s="36" t="n">
        <v>1</v>
      </c>
      <c r="Y23" s="49" t="n">
        <v>14</v>
      </c>
      <c r="Z23" s="2" t="n">
        <f aca="false">SUM(C23:X23)</f>
        <v>14</v>
      </c>
      <c r="AA23" s="2" t="str">
        <f aca="false">IF(Y23=Z23,"p","f")</f>
        <v>p</v>
      </c>
    </row>
    <row r="24" customFormat="false" ht="25.5" hidden="false" customHeight="true" outlineLevel="0" collapsed="false">
      <c r="A24" s="46" t="s">
        <v>111</v>
      </c>
      <c r="B24" s="49" t="s">
        <v>70</v>
      </c>
      <c r="C24" s="36" t="s">
        <v>70</v>
      </c>
      <c r="D24" s="36" t="s">
        <v>70</v>
      </c>
      <c r="E24" s="36" t="s">
        <v>70</v>
      </c>
      <c r="F24" s="36" t="s">
        <v>70</v>
      </c>
      <c r="G24" s="36" t="s">
        <v>70</v>
      </c>
      <c r="H24" s="36" t="s">
        <v>70</v>
      </c>
      <c r="I24" s="36" t="s">
        <v>70</v>
      </c>
      <c r="J24" s="36" t="s">
        <v>70</v>
      </c>
      <c r="K24" s="36" t="s">
        <v>70</v>
      </c>
      <c r="L24" s="36" t="s">
        <v>70</v>
      </c>
      <c r="M24" s="36" t="s">
        <v>70</v>
      </c>
      <c r="N24" s="36" t="s">
        <v>70</v>
      </c>
      <c r="O24" s="36" t="s">
        <v>70</v>
      </c>
      <c r="P24" s="36" t="n">
        <v>1</v>
      </c>
      <c r="Q24" s="36" t="s">
        <v>70</v>
      </c>
      <c r="R24" s="36" t="s">
        <v>70</v>
      </c>
      <c r="S24" s="36" t="s">
        <v>70</v>
      </c>
      <c r="T24" s="36" t="s">
        <v>70</v>
      </c>
      <c r="U24" s="36" t="n">
        <v>1</v>
      </c>
      <c r="V24" s="36" t="s">
        <v>70</v>
      </c>
      <c r="W24" s="36" t="n">
        <v>1</v>
      </c>
      <c r="X24" s="36" t="s">
        <v>70</v>
      </c>
      <c r="Y24" s="49" t="n">
        <v>3</v>
      </c>
      <c r="Z24" s="2" t="n">
        <f aca="false">SUM(C24:X24)</f>
        <v>3</v>
      </c>
      <c r="AA24" s="2" t="str">
        <f aca="false">IF(Y24=Z24,"p","f")</f>
        <v>p</v>
      </c>
    </row>
    <row r="25" customFormat="false" ht="26.25" hidden="false" customHeight="true" outlineLevel="0" collapsed="false">
      <c r="A25" s="46" t="s">
        <v>112</v>
      </c>
      <c r="B25" s="49" t="s">
        <v>70</v>
      </c>
      <c r="C25" s="36" t="s">
        <v>70</v>
      </c>
      <c r="D25" s="36" t="s">
        <v>70</v>
      </c>
      <c r="E25" s="36" t="s">
        <v>70</v>
      </c>
      <c r="F25" s="36" t="s">
        <v>70</v>
      </c>
      <c r="G25" s="36" t="s">
        <v>70</v>
      </c>
      <c r="H25" s="36" t="s">
        <v>70</v>
      </c>
      <c r="I25" s="36" t="s">
        <v>70</v>
      </c>
      <c r="J25" s="36" t="s">
        <v>70</v>
      </c>
      <c r="K25" s="36" t="s">
        <v>70</v>
      </c>
      <c r="L25" s="36" t="s">
        <v>70</v>
      </c>
      <c r="M25" s="36" t="s">
        <v>70</v>
      </c>
      <c r="N25" s="36" t="s">
        <v>70</v>
      </c>
      <c r="O25" s="36" t="s">
        <v>70</v>
      </c>
      <c r="P25" s="36" t="s">
        <v>70</v>
      </c>
      <c r="Q25" s="36" t="s">
        <v>70</v>
      </c>
      <c r="R25" s="36" t="s">
        <v>70</v>
      </c>
      <c r="S25" s="36" t="s">
        <v>70</v>
      </c>
      <c r="T25" s="36" t="s">
        <v>70</v>
      </c>
      <c r="U25" s="36" t="s">
        <v>70</v>
      </c>
      <c r="V25" s="36" t="s">
        <v>70</v>
      </c>
      <c r="W25" s="36" t="s">
        <v>70</v>
      </c>
      <c r="X25" s="36" t="s">
        <v>70</v>
      </c>
      <c r="Y25" s="49" t="s">
        <v>70</v>
      </c>
      <c r="Z25" s="2" t="n">
        <f aca="false">SUM(C25:X25)</f>
        <v>0</v>
      </c>
      <c r="AA25" s="2" t="str">
        <f aca="false">IF(Y25=Z25,"p","f")</f>
        <v>f</v>
      </c>
    </row>
    <row r="26" customFormat="false" ht="26.25" hidden="false" customHeight="true" outlineLevel="0" collapsed="false">
      <c r="A26" s="46" t="s">
        <v>113</v>
      </c>
      <c r="B26" s="49" t="s">
        <v>70</v>
      </c>
      <c r="C26" s="36" t="s">
        <v>70</v>
      </c>
      <c r="D26" s="36" t="s">
        <v>70</v>
      </c>
      <c r="E26" s="36" t="s">
        <v>70</v>
      </c>
      <c r="F26" s="36" t="s">
        <v>70</v>
      </c>
      <c r="G26" s="36" t="s">
        <v>70</v>
      </c>
      <c r="H26" s="36" t="s">
        <v>70</v>
      </c>
      <c r="I26" s="36" t="n">
        <v>1</v>
      </c>
      <c r="J26" s="36" t="s">
        <v>70</v>
      </c>
      <c r="K26" s="36" t="s">
        <v>70</v>
      </c>
      <c r="L26" s="36" t="s">
        <v>70</v>
      </c>
      <c r="M26" s="36" t="s">
        <v>70</v>
      </c>
      <c r="N26" s="36" t="s">
        <v>70</v>
      </c>
      <c r="O26" s="36" t="s">
        <v>70</v>
      </c>
      <c r="P26" s="36" t="s">
        <v>70</v>
      </c>
      <c r="Q26" s="36" t="s">
        <v>70</v>
      </c>
      <c r="R26" s="36" t="s">
        <v>70</v>
      </c>
      <c r="S26" s="36" t="s">
        <v>70</v>
      </c>
      <c r="T26" s="36" t="s">
        <v>70</v>
      </c>
      <c r="U26" s="36" t="s">
        <v>70</v>
      </c>
      <c r="V26" s="36" t="s">
        <v>70</v>
      </c>
      <c r="W26" s="36" t="s">
        <v>70</v>
      </c>
      <c r="X26" s="36" t="s">
        <v>70</v>
      </c>
      <c r="Y26" s="49" t="n">
        <v>1</v>
      </c>
      <c r="Z26" s="2" t="n">
        <f aca="false">SUM(C26:X26)</f>
        <v>1</v>
      </c>
      <c r="AA26" s="2" t="str">
        <f aca="false">IF(Y26=Z26,"p","f")</f>
        <v>p</v>
      </c>
    </row>
    <row r="27" customFormat="false" ht="27" hidden="false" customHeight="true" outlineLevel="0" collapsed="false">
      <c r="A27" s="46" t="s">
        <v>114</v>
      </c>
      <c r="B27" s="49" t="n">
        <v>1</v>
      </c>
      <c r="C27" s="36" t="n">
        <v>1</v>
      </c>
      <c r="D27" s="36" t="s">
        <v>70</v>
      </c>
      <c r="E27" s="36" t="s">
        <v>70</v>
      </c>
      <c r="F27" s="36" t="s">
        <v>70</v>
      </c>
      <c r="G27" s="36" t="s">
        <v>70</v>
      </c>
      <c r="H27" s="36" t="s">
        <v>70</v>
      </c>
      <c r="I27" s="36" t="s">
        <v>70</v>
      </c>
      <c r="J27" s="36" t="s">
        <v>70</v>
      </c>
      <c r="K27" s="36" t="s">
        <v>70</v>
      </c>
      <c r="L27" s="36" t="n">
        <v>1</v>
      </c>
      <c r="M27" s="36" t="n">
        <v>1</v>
      </c>
      <c r="N27" s="36" t="s">
        <v>70</v>
      </c>
      <c r="O27" s="36" t="s">
        <v>70</v>
      </c>
      <c r="P27" s="36" t="s">
        <v>70</v>
      </c>
      <c r="Q27" s="36" t="s">
        <v>70</v>
      </c>
      <c r="R27" s="36" t="s">
        <v>70</v>
      </c>
      <c r="S27" s="36" t="s">
        <v>70</v>
      </c>
      <c r="T27" s="36" t="s">
        <v>70</v>
      </c>
      <c r="U27" s="36" t="s">
        <v>70</v>
      </c>
      <c r="V27" s="36" t="s">
        <v>70</v>
      </c>
      <c r="W27" s="36" t="s">
        <v>70</v>
      </c>
      <c r="X27" s="36" t="s">
        <v>70</v>
      </c>
      <c r="Y27" s="49" t="n">
        <v>3</v>
      </c>
      <c r="Z27" s="2" t="n">
        <f aca="false">SUM(C27:X27)</f>
        <v>3</v>
      </c>
      <c r="AA27" s="2" t="str">
        <f aca="false">IF(Y27=Z27,"p","f")</f>
        <v>p</v>
      </c>
    </row>
    <row r="28" customFormat="false" ht="18.75" hidden="false" customHeight="true" outlineLevel="0" collapsed="false">
      <c r="A28" s="46" t="s">
        <v>115</v>
      </c>
      <c r="B28" s="49" t="n">
        <v>2</v>
      </c>
      <c r="C28" s="36" t="n">
        <v>1</v>
      </c>
      <c r="D28" s="36" t="n">
        <v>1</v>
      </c>
      <c r="E28" s="36" t="s">
        <v>70</v>
      </c>
      <c r="F28" s="36" t="s">
        <v>70</v>
      </c>
      <c r="G28" s="36" t="s">
        <v>70</v>
      </c>
      <c r="H28" s="36" t="s">
        <v>70</v>
      </c>
      <c r="I28" s="36" t="n">
        <v>1</v>
      </c>
      <c r="J28" s="36" t="s">
        <v>70</v>
      </c>
      <c r="K28" s="36" t="s">
        <v>70</v>
      </c>
      <c r="L28" s="36" t="s">
        <v>70</v>
      </c>
      <c r="M28" s="36" t="s">
        <v>70</v>
      </c>
      <c r="N28" s="36" t="s">
        <v>70</v>
      </c>
      <c r="O28" s="36" t="s">
        <v>70</v>
      </c>
      <c r="P28" s="36" t="s">
        <v>70</v>
      </c>
      <c r="Q28" s="36" t="s">
        <v>70</v>
      </c>
      <c r="R28" s="36" t="s">
        <v>70</v>
      </c>
      <c r="S28" s="36" t="s">
        <v>70</v>
      </c>
      <c r="T28" s="36" t="s">
        <v>70</v>
      </c>
      <c r="U28" s="36" t="s">
        <v>70</v>
      </c>
      <c r="V28" s="36" t="s">
        <v>70</v>
      </c>
      <c r="W28" s="36" t="s">
        <v>70</v>
      </c>
      <c r="X28" s="36" t="s">
        <v>70</v>
      </c>
      <c r="Y28" s="49" t="n">
        <v>3</v>
      </c>
      <c r="Z28" s="2" t="n">
        <f aca="false">SUM(C28:X28)</f>
        <v>3</v>
      </c>
      <c r="AA28" s="2" t="str">
        <f aca="false">IF(Y28=Z28,"p","f")</f>
        <v>p</v>
      </c>
    </row>
    <row r="29" customFormat="false" ht="22.5" hidden="false" customHeight="true" outlineLevel="0" collapsed="false">
      <c r="A29" s="46" t="s">
        <v>116</v>
      </c>
      <c r="B29" s="49" t="s">
        <v>70</v>
      </c>
      <c r="C29" s="36" t="s">
        <v>70</v>
      </c>
      <c r="D29" s="36" t="s">
        <v>70</v>
      </c>
      <c r="E29" s="36" t="s">
        <v>70</v>
      </c>
      <c r="F29" s="36" t="s">
        <v>70</v>
      </c>
      <c r="G29" s="36" t="s">
        <v>70</v>
      </c>
      <c r="H29" s="36" t="s">
        <v>70</v>
      </c>
      <c r="I29" s="36" t="s">
        <v>70</v>
      </c>
      <c r="J29" s="36" t="s">
        <v>70</v>
      </c>
      <c r="K29" s="36" t="s">
        <v>70</v>
      </c>
      <c r="L29" s="36" t="s">
        <v>70</v>
      </c>
      <c r="M29" s="36" t="s">
        <v>70</v>
      </c>
      <c r="N29" s="36" t="s">
        <v>70</v>
      </c>
      <c r="O29" s="36" t="s">
        <v>70</v>
      </c>
      <c r="P29" s="36" t="s">
        <v>70</v>
      </c>
      <c r="Q29" s="36" t="s">
        <v>70</v>
      </c>
      <c r="R29" s="36" t="s">
        <v>70</v>
      </c>
      <c r="S29" s="36" t="s">
        <v>70</v>
      </c>
      <c r="T29" s="36" t="s">
        <v>70</v>
      </c>
      <c r="U29" s="36" t="s">
        <v>70</v>
      </c>
      <c r="V29" s="36" t="n">
        <v>2</v>
      </c>
      <c r="W29" s="36" t="n">
        <v>1</v>
      </c>
      <c r="X29" s="36" t="s">
        <v>70</v>
      </c>
      <c r="Y29" s="49" t="n">
        <v>3</v>
      </c>
      <c r="Z29" s="2" t="n">
        <f aca="false">SUM(C29:X29)</f>
        <v>3</v>
      </c>
      <c r="AA29" s="2" t="str">
        <f aca="false">IF(Y29=Z29,"p","f")</f>
        <v>p</v>
      </c>
    </row>
    <row r="30" customFormat="false" ht="22.5" hidden="false" customHeight="true" outlineLevel="0" collapsed="false">
      <c r="A30" s="46" t="s">
        <v>117</v>
      </c>
      <c r="B30" s="49" t="n">
        <v>1</v>
      </c>
      <c r="C30" s="36" t="s">
        <v>70</v>
      </c>
      <c r="D30" s="36" t="n">
        <v>1</v>
      </c>
      <c r="E30" s="36" t="s">
        <v>70</v>
      </c>
      <c r="F30" s="36" t="s">
        <v>70</v>
      </c>
      <c r="G30" s="36" t="s">
        <v>70</v>
      </c>
      <c r="H30" s="36" t="s">
        <v>70</v>
      </c>
      <c r="I30" s="36" t="s">
        <v>70</v>
      </c>
      <c r="J30" s="36" t="s">
        <v>70</v>
      </c>
      <c r="K30" s="36" t="s">
        <v>70</v>
      </c>
      <c r="L30" s="36" t="s">
        <v>70</v>
      </c>
      <c r="M30" s="36" t="s">
        <v>70</v>
      </c>
      <c r="N30" s="36" t="s">
        <v>70</v>
      </c>
      <c r="O30" s="36" t="s">
        <v>70</v>
      </c>
      <c r="P30" s="36" t="s">
        <v>70</v>
      </c>
      <c r="Q30" s="36" t="s">
        <v>70</v>
      </c>
      <c r="R30" s="36" t="s">
        <v>70</v>
      </c>
      <c r="S30" s="36" t="s">
        <v>70</v>
      </c>
      <c r="T30" s="36" t="s">
        <v>70</v>
      </c>
      <c r="U30" s="36" t="s">
        <v>70</v>
      </c>
      <c r="V30" s="36" t="s">
        <v>70</v>
      </c>
      <c r="W30" s="36" t="s">
        <v>70</v>
      </c>
      <c r="X30" s="36" t="s">
        <v>70</v>
      </c>
      <c r="Y30" s="49" t="n">
        <v>1</v>
      </c>
      <c r="Z30" s="2" t="n">
        <f aca="false">SUM(C30:X30)</f>
        <v>1</v>
      </c>
      <c r="AA30" s="2" t="str">
        <f aca="false">IF(Y30=Z30,"p","f")</f>
        <v>p</v>
      </c>
    </row>
    <row r="31" customFormat="false" ht="15" hidden="false" customHeight="false" outlineLevel="0" collapsed="false">
      <c r="A31" s="46" t="s">
        <v>118</v>
      </c>
      <c r="B31" s="49" t="s">
        <v>70</v>
      </c>
      <c r="C31" s="36" t="s">
        <v>70</v>
      </c>
      <c r="D31" s="36" t="s">
        <v>70</v>
      </c>
      <c r="E31" s="36" t="s">
        <v>70</v>
      </c>
      <c r="F31" s="36" t="s">
        <v>70</v>
      </c>
      <c r="G31" s="36" t="s">
        <v>70</v>
      </c>
      <c r="H31" s="36" t="s">
        <v>70</v>
      </c>
      <c r="I31" s="36" t="s">
        <v>70</v>
      </c>
      <c r="J31" s="36" t="s">
        <v>70</v>
      </c>
      <c r="K31" s="36" t="s">
        <v>70</v>
      </c>
      <c r="L31" s="36" t="s">
        <v>70</v>
      </c>
      <c r="M31" s="36" t="s">
        <v>70</v>
      </c>
      <c r="N31" s="36" t="s">
        <v>70</v>
      </c>
      <c r="O31" s="36" t="s">
        <v>70</v>
      </c>
      <c r="P31" s="36" t="s">
        <v>70</v>
      </c>
      <c r="Q31" s="36" t="s">
        <v>70</v>
      </c>
      <c r="R31" s="36" t="s">
        <v>70</v>
      </c>
      <c r="S31" s="36" t="s">
        <v>70</v>
      </c>
      <c r="T31" s="36" t="s">
        <v>70</v>
      </c>
      <c r="U31" s="36" t="s">
        <v>70</v>
      </c>
      <c r="V31" s="36" t="s">
        <v>70</v>
      </c>
      <c r="W31" s="36" t="s">
        <v>70</v>
      </c>
      <c r="X31" s="36" t="s">
        <v>70</v>
      </c>
      <c r="Y31" s="49" t="s">
        <v>70</v>
      </c>
      <c r="Z31" s="2" t="n">
        <f aca="false">SUM(C31:X31)</f>
        <v>0</v>
      </c>
      <c r="AA31" s="2" t="str">
        <f aca="false">IF(Y31=Z31,"p","f")</f>
        <v>f</v>
      </c>
    </row>
    <row r="32" customFormat="false" ht="15" hidden="false" customHeight="false" outlineLevel="0" collapsed="false">
      <c r="A32" s="46" t="s">
        <v>119</v>
      </c>
      <c r="B32" s="49" t="n">
        <v>1</v>
      </c>
      <c r="C32" s="36" t="s">
        <v>70</v>
      </c>
      <c r="D32" s="36" t="s">
        <v>70</v>
      </c>
      <c r="E32" s="36" t="s">
        <v>70</v>
      </c>
      <c r="F32" s="36" t="n">
        <v>1</v>
      </c>
      <c r="G32" s="36" t="s">
        <v>70</v>
      </c>
      <c r="H32" s="36" t="s">
        <v>70</v>
      </c>
      <c r="I32" s="36" t="s">
        <v>70</v>
      </c>
      <c r="J32" s="36" t="s">
        <v>70</v>
      </c>
      <c r="K32" s="36" t="s">
        <v>70</v>
      </c>
      <c r="L32" s="36" t="s">
        <v>70</v>
      </c>
      <c r="M32" s="36" t="s">
        <v>70</v>
      </c>
      <c r="N32" s="36" t="s">
        <v>70</v>
      </c>
      <c r="O32" s="36" t="s">
        <v>70</v>
      </c>
      <c r="P32" s="36" t="s">
        <v>70</v>
      </c>
      <c r="Q32" s="36" t="s">
        <v>70</v>
      </c>
      <c r="R32" s="36" t="s">
        <v>70</v>
      </c>
      <c r="S32" s="36" t="s">
        <v>70</v>
      </c>
      <c r="T32" s="36" t="s">
        <v>70</v>
      </c>
      <c r="U32" s="36" t="s">
        <v>70</v>
      </c>
      <c r="V32" s="36" t="s">
        <v>70</v>
      </c>
      <c r="W32" s="36" t="s">
        <v>70</v>
      </c>
      <c r="X32" s="36" t="s">
        <v>70</v>
      </c>
      <c r="Y32" s="49" t="n">
        <v>1</v>
      </c>
      <c r="Z32" s="2" t="n">
        <f aca="false">SUM(C32:X32)</f>
        <v>1</v>
      </c>
      <c r="AA32" s="2" t="str">
        <f aca="false">IF(Y32=Z32,"p","f")</f>
        <v>p</v>
      </c>
    </row>
    <row r="33" customFormat="false" ht="20.25" hidden="false" customHeight="true" outlineLevel="0" collapsed="false">
      <c r="A33" s="46" t="s">
        <v>120</v>
      </c>
      <c r="B33" s="49" t="s">
        <v>70</v>
      </c>
      <c r="C33" s="36" t="s">
        <v>70</v>
      </c>
      <c r="D33" s="36" t="s">
        <v>70</v>
      </c>
      <c r="E33" s="36" t="s">
        <v>70</v>
      </c>
      <c r="F33" s="36" t="s">
        <v>70</v>
      </c>
      <c r="G33" s="36" t="s">
        <v>70</v>
      </c>
      <c r="H33" s="36" t="s">
        <v>70</v>
      </c>
      <c r="I33" s="36" t="s">
        <v>70</v>
      </c>
      <c r="J33" s="36" t="s">
        <v>70</v>
      </c>
      <c r="K33" s="36" t="s">
        <v>70</v>
      </c>
      <c r="L33" s="36" t="s">
        <v>70</v>
      </c>
      <c r="M33" s="36" t="s">
        <v>70</v>
      </c>
      <c r="N33" s="36" t="s">
        <v>70</v>
      </c>
      <c r="O33" s="36" t="s">
        <v>70</v>
      </c>
      <c r="P33" s="36" t="s">
        <v>70</v>
      </c>
      <c r="Q33" s="36" t="s">
        <v>70</v>
      </c>
      <c r="R33" s="36" t="s">
        <v>70</v>
      </c>
      <c r="S33" s="36" t="s">
        <v>70</v>
      </c>
      <c r="T33" s="36" t="s">
        <v>70</v>
      </c>
      <c r="U33" s="36" t="s">
        <v>70</v>
      </c>
      <c r="V33" s="36" t="s">
        <v>70</v>
      </c>
      <c r="W33" s="36" t="s">
        <v>70</v>
      </c>
      <c r="X33" s="36" t="s">
        <v>70</v>
      </c>
      <c r="Y33" s="49" t="s">
        <v>70</v>
      </c>
      <c r="Z33" s="2" t="n">
        <f aca="false">SUM(C33:X33)</f>
        <v>0</v>
      </c>
      <c r="AA33" s="2" t="str">
        <f aca="false">IF(Y33=Z33,"p","f")</f>
        <v>f</v>
      </c>
    </row>
    <row r="34" customFormat="false" ht="18.75" hidden="false" customHeight="true" outlineLevel="0" collapsed="false">
      <c r="A34" s="46" t="s">
        <v>121</v>
      </c>
      <c r="B34" s="49" t="n">
        <v>3</v>
      </c>
      <c r="C34" s="36" t="n">
        <v>3</v>
      </c>
      <c r="D34" s="36" t="s">
        <v>70</v>
      </c>
      <c r="E34" s="36" t="s">
        <v>70</v>
      </c>
      <c r="F34" s="36" t="s">
        <v>70</v>
      </c>
      <c r="G34" s="36" t="s">
        <v>70</v>
      </c>
      <c r="H34" s="36" t="s">
        <v>70</v>
      </c>
      <c r="I34" s="36" t="s">
        <v>70</v>
      </c>
      <c r="J34" s="36" t="n">
        <v>1</v>
      </c>
      <c r="K34" s="36" t="n">
        <v>2</v>
      </c>
      <c r="L34" s="36" t="n">
        <v>1</v>
      </c>
      <c r="M34" s="36" t="s">
        <v>70</v>
      </c>
      <c r="N34" s="36" t="n">
        <v>4</v>
      </c>
      <c r="O34" s="36" t="n">
        <v>5</v>
      </c>
      <c r="P34" s="36" t="s">
        <v>70</v>
      </c>
      <c r="Q34" s="36" t="n">
        <v>6</v>
      </c>
      <c r="R34" s="36" t="n">
        <v>7</v>
      </c>
      <c r="S34" s="36" t="n">
        <v>12</v>
      </c>
      <c r="T34" s="36" t="n">
        <v>11</v>
      </c>
      <c r="U34" s="36" t="n">
        <v>14</v>
      </c>
      <c r="V34" s="36" t="n">
        <v>12</v>
      </c>
      <c r="W34" s="36" t="n">
        <v>16</v>
      </c>
      <c r="X34" s="36" t="n">
        <v>4</v>
      </c>
      <c r="Y34" s="49" t="n">
        <v>98</v>
      </c>
      <c r="Z34" s="2" t="n">
        <f aca="false">SUM(C34:X34)</f>
        <v>98</v>
      </c>
      <c r="AA34" s="2" t="str">
        <f aca="false">IF(Y34=Z34,"p","f")</f>
        <v>p</v>
      </c>
    </row>
    <row r="35" customFormat="false" ht="24.75" hidden="false" customHeight="true" outlineLevel="0" collapsed="false">
      <c r="A35" s="46" t="s">
        <v>122</v>
      </c>
      <c r="B35" s="49" t="s">
        <v>70</v>
      </c>
      <c r="C35" s="36" t="s">
        <v>70</v>
      </c>
      <c r="D35" s="36" t="s">
        <v>70</v>
      </c>
      <c r="E35" s="36" t="s">
        <v>70</v>
      </c>
      <c r="F35" s="36" t="s">
        <v>70</v>
      </c>
      <c r="G35" s="36" t="s">
        <v>70</v>
      </c>
      <c r="H35" s="36" t="s">
        <v>70</v>
      </c>
      <c r="I35" s="36" t="s">
        <v>70</v>
      </c>
      <c r="J35" s="36" t="s">
        <v>70</v>
      </c>
      <c r="K35" s="36" t="s">
        <v>70</v>
      </c>
      <c r="L35" s="36" t="s">
        <v>70</v>
      </c>
      <c r="M35" s="36" t="s">
        <v>70</v>
      </c>
      <c r="N35" s="36" t="s">
        <v>70</v>
      </c>
      <c r="O35" s="36" t="s">
        <v>70</v>
      </c>
      <c r="P35" s="36" t="s">
        <v>70</v>
      </c>
      <c r="Q35" s="36" t="s">
        <v>70</v>
      </c>
      <c r="R35" s="36" t="s">
        <v>70</v>
      </c>
      <c r="S35" s="36" t="s">
        <v>70</v>
      </c>
      <c r="T35" s="36" t="s">
        <v>70</v>
      </c>
      <c r="U35" s="36" t="s">
        <v>70</v>
      </c>
      <c r="V35" s="36" t="s">
        <v>70</v>
      </c>
      <c r="W35" s="36" t="s">
        <v>70</v>
      </c>
      <c r="X35" s="36" t="s">
        <v>70</v>
      </c>
      <c r="Y35" s="49" t="s">
        <v>70</v>
      </c>
      <c r="Z35" s="2" t="n">
        <f aca="false">SUM(C35:X35)</f>
        <v>0</v>
      </c>
      <c r="AA35" s="2" t="str">
        <f aca="false">IF(Y35=Z35,"p","f")</f>
        <v>f</v>
      </c>
    </row>
    <row r="36" customFormat="false" ht="19.5" hidden="false" customHeight="true" outlineLevel="0" collapsed="false">
      <c r="A36" s="46" t="s">
        <v>123</v>
      </c>
      <c r="B36" s="49" t="s">
        <v>70</v>
      </c>
      <c r="C36" s="36" t="s">
        <v>70</v>
      </c>
      <c r="D36" s="36" t="s">
        <v>70</v>
      </c>
      <c r="E36" s="36" t="s">
        <v>70</v>
      </c>
      <c r="F36" s="36" t="s">
        <v>70</v>
      </c>
      <c r="G36" s="36" t="s">
        <v>70</v>
      </c>
      <c r="H36" s="36" t="s">
        <v>70</v>
      </c>
      <c r="I36" s="36" t="s">
        <v>70</v>
      </c>
      <c r="J36" s="36" t="s">
        <v>70</v>
      </c>
      <c r="K36" s="36" t="s">
        <v>70</v>
      </c>
      <c r="L36" s="36" t="s">
        <v>70</v>
      </c>
      <c r="M36" s="36" t="s">
        <v>70</v>
      </c>
      <c r="N36" s="36" t="s">
        <v>70</v>
      </c>
      <c r="O36" s="36" t="s">
        <v>70</v>
      </c>
      <c r="P36" s="36" t="s">
        <v>70</v>
      </c>
      <c r="Q36" s="36" t="s">
        <v>70</v>
      </c>
      <c r="R36" s="36" t="s">
        <v>70</v>
      </c>
      <c r="S36" s="36" t="s">
        <v>70</v>
      </c>
      <c r="T36" s="36" t="s">
        <v>70</v>
      </c>
      <c r="U36" s="36" t="s">
        <v>70</v>
      </c>
      <c r="V36" s="36" t="s">
        <v>70</v>
      </c>
      <c r="W36" s="36" t="s">
        <v>70</v>
      </c>
      <c r="X36" s="36" t="s">
        <v>70</v>
      </c>
      <c r="Y36" s="49" t="s">
        <v>70</v>
      </c>
      <c r="Z36" s="2" t="n">
        <f aca="false">SUM(C36:X36)</f>
        <v>0</v>
      </c>
      <c r="AA36" s="2" t="str">
        <f aca="false">IF(Y36=Z36,"p","f")</f>
        <v>f</v>
      </c>
    </row>
    <row r="37" customFormat="false" ht="15" hidden="false" customHeight="false" outlineLevel="0" collapsed="false">
      <c r="A37" s="46" t="s">
        <v>124</v>
      </c>
      <c r="B37" s="49" t="s">
        <v>70</v>
      </c>
      <c r="C37" s="36" t="s">
        <v>70</v>
      </c>
      <c r="D37" s="36" t="s">
        <v>70</v>
      </c>
      <c r="E37" s="36" t="s">
        <v>70</v>
      </c>
      <c r="F37" s="36" t="s">
        <v>70</v>
      </c>
      <c r="G37" s="36" t="s">
        <v>70</v>
      </c>
      <c r="H37" s="36" t="s">
        <v>70</v>
      </c>
      <c r="I37" s="36" t="s">
        <v>70</v>
      </c>
      <c r="J37" s="36" t="s">
        <v>70</v>
      </c>
      <c r="K37" s="36" t="n">
        <v>1</v>
      </c>
      <c r="L37" s="36" t="s">
        <v>70</v>
      </c>
      <c r="M37" s="36" t="s">
        <v>70</v>
      </c>
      <c r="N37" s="36" t="s">
        <v>70</v>
      </c>
      <c r="O37" s="36" t="n">
        <v>1</v>
      </c>
      <c r="P37" s="36" t="s">
        <v>70</v>
      </c>
      <c r="Q37" s="36" t="n">
        <v>1</v>
      </c>
      <c r="R37" s="36" t="s">
        <v>70</v>
      </c>
      <c r="S37" s="36" t="s">
        <v>70</v>
      </c>
      <c r="T37" s="36" t="s">
        <v>70</v>
      </c>
      <c r="U37" s="36" t="s">
        <v>70</v>
      </c>
      <c r="V37" s="36" t="s">
        <v>70</v>
      </c>
      <c r="W37" s="36" t="s">
        <v>70</v>
      </c>
      <c r="X37" s="36" t="s">
        <v>70</v>
      </c>
      <c r="Y37" s="49" t="n">
        <v>3</v>
      </c>
      <c r="Z37" s="2" t="n">
        <f aca="false">SUM(C37:X37)</f>
        <v>3</v>
      </c>
      <c r="AA37" s="2" t="str">
        <f aca="false">IF(Y37=Z37,"p","f")</f>
        <v>p</v>
      </c>
    </row>
    <row r="38" customFormat="false" ht="21.75" hidden="false" customHeight="true" outlineLevel="0" collapsed="false">
      <c r="A38" s="46" t="s">
        <v>125</v>
      </c>
      <c r="B38" s="49" t="s">
        <v>70</v>
      </c>
      <c r="C38" s="36" t="s">
        <v>70</v>
      </c>
      <c r="D38" s="36" t="s">
        <v>70</v>
      </c>
      <c r="E38" s="36" t="s">
        <v>70</v>
      </c>
      <c r="F38" s="36" t="s">
        <v>70</v>
      </c>
      <c r="G38" s="36" t="s">
        <v>70</v>
      </c>
      <c r="H38" s="36" t="s">
        <v>70</v>
      </c>
      <c r="I38" s="36" t="s">
        <v>70</v>
      </c>
      <c r="J38" s="36" t="s">
        <v>70</v>
      </c>
      <c r="K38" s="36" t="s">
        <v>70</v>
      </c>
      <c r="L38" s="36" t="s">
        <v>70</v>
      </c>
      <c r="M38" s="36" t="s">
        <v>70</v>
      </c>
      <c r="N38" s="36" t="s">
        <v>70</v>
      </c>
      <c r="O38" s="36" t="s">
        <v>70</v>
      </c>
      <c r="P38" s="36" t="s">
        <v>70</v>
      </c>
      <c r="Q38" s="36" t="s">
        <v>70</v>
      </c>
      <c r="R38" s="36" t="s">
        <v>70</v>
      </c>
      <c r="S38" s="36" t="s">
        <v>70</v>
      </c>
      <c r="T38" s="36" t="s">
        <v>70</v>
      </c>
      <c r="U38" s="36" t="s">
        <v>70</v>
      </c>
      <c r="V38" s="36" t="s">
        <v>70</v>
      </c>
      <c r="W38" s="36" t="s">
        <v>70</v>
      </c>
      <c r="X38" s="36" t="s">
        <v>70</v>
      </c>
      <c r="Y38" s="49" t="s">
        <v>70</v>
      </c>
      <c r="Z38" s="2" t="n">
        <f aca="false">SUM(C38:X38)</f>
        <v>0</v>
      </c>
      <c r="AA38" s="2" t="str">
        <f aca="false">IF(Y38=Z38,"p","f")</f>
        <v>f</v>
      </c>
    </row>
    <row r="39" customFormat="false" ht="15" hidden="false" customHeight="false" outlineLevel="0" collapsed="false">
      <c r="A39" s="46" t="s">
        <v>126</v>
      </c>
      <c r="B39" s="49" t="s">
        <v>70</v>
      </c>
      <c r="C39" s="36" t="s">
        <v>70</v>
      </c>
      <c r="D39" s="36" t="s">
        <v>70</v>
      </c>
      <c r="E39" s="36" t="s">
        <v>70</v>
      </c>
      <c r="F39" s="36" t="s">
        <v>70</v>
      </c>
      <c r="G39" s="36" t="s">
        <v>70</v>
      </c>
      <c r="H39" s="36" t="s">
        <v>70</v>
      </c>
      <c r="I39" s="36" t="s">
        <v>70</v>
      </c>
      <c r="J39" s="36" t="s">
        <v>70</v>
      </c>
      <c r="K39" s="36" t="s">
        <v>70</v>
      </c>
      <c r="L39" s="36" t="s">
        <v>70</v>
      </c>
      <c r="M39" s="36" t="s">
        <v>70</v>
      </c>
      <c r="N39" s="36" t="s">
        <v>70</v>
      </c>
      <c r="O39" s="36" t="s">
        <v>70</v>
      </c>
      <c r="P39" s="36" t="s">
        <v>70</v>
      </c>
      <c r="Q39" s="36" t="s">
        <v>70</v>
      </c>
      <c r="R39" s="36" t="s">
        <v>70</v>
      </c>
      <c r="S39" s="36" t="s">
        <v>70</v>
      </c>
      <c r="T39" s="36" t="s">
        <v>70</v>
      </c>
      <c r="U39" s="36" t="s">
        <v>70</v>
      </c>
      <c r="V39" s="36" t="s">
        <v>70</v>
      </c>
      <c r="W39" s="36" t="s">
        <v>70</v>
      </c>
      <c r="X39" s="36" t="s">
        <v>70</v>
      </c>
      <c r="Y39" s="49" t="s">
        <v>70</v>
      </c>
      <c r="Z39" s="2" t="n">
        <f aca="false">SUM(C39:X39)</f>
        <v>0</v>
      </c>
      <c r="AA39" s="2" t="str">
        <f aca="false">IF(Y39=Z39,"p","f")</f>
        <v>f</v>
      </c>
    </row>
    <row r="40" customFormat="false" ht="15" hidden="false" customHeight="false" outlineLevel="0" collapsed="false">
      <c r="A40" s="46" t="s">
        <v>127</v>
      </c>
      <c r="B40" s="49" t="s">
        <v>70</v>
      </c>
      <c r="C40" s="36" t="s">
        <v>70</v>
      </c>
      <c r="D40" s="36" t="s">
        <v>70</v>
      </c>
      <c r="E40" s="36" t="s">
        <v>70</v>
      </c>
      <c r="F40" s="36" t="s">
        <v>70</v>
      </c>
      <c r="G40" s="36" t="s">
        <v>70</v>
      </c>
      <c r="H40" s="36" t="s">
        <v>70</v>
      </c>
      <c r="I40" s="36" t="s">
        <v>70</v>
      </c>
      <c r="J40" s="36" t="s">
        <v>70</v>
      </c>
      <c r="K40" s="36" t="s">
        <v>70</v>
      </c>
      <c r="L40" s="36" t="s">
        <v>70</v>
      </c>
      <c r="M40" s="36" t="s">
        <v>70</v>
      </c>
      <c r="N40" s="36" t="s">
        <v>70</v>
      </c>
      <c r="O40" s="36" t="s">
        <v>70</v>
      </c>
      <c r="P40" s="36" t="s">
        <v>70</v>
      </c>
      <c r="Q40" s="36" t="s">
        <v>70</v>
      </c>
      <c r="R40" s="36" t="n">
        <v>2</v>
      </c>
      <c r="S40" s="36" t="n">
        <v>3</v>
      </c>
      <c r="T40" s="36" t="n">
        <v>1</v>
      </c>
      <c r="U40" s="36" t="n">
        <v>1</v>
      </c>
      <c r="V40" s="36" t="n">
        <v>2</v>
      </c>
      <c r="W40" s="36" t="s">
        <v>70</v>
      </c>
      <c r="X40" s="36" t="s">
        <v>70</v>
      </c>
      <c r="Y40" s="49" t="n">
        <v>9</v>
      </c>
      <c r="Z40" s="2" t="n">
        <f aca="false">SUM(C40:X40)</f>
        <v>9</v>
      </c>
      <c r="AA40" s="2" t="str">
        <f aca="false">IF(Y40=Z40,"p","f")</f>
        <v>p</v>
      </c>
    </row>
    <row r="41" customFormat="false" ht="15" hidden="false" customHeight="false" outlineLevel="0" collapsed="false">
      <c r="A41" s="46" t="s">
        <v>65</v>
      </c>
      <c r="B41" s="49" t="s">
        <v>70</v>
      </c>
      <c r="C41" s="36" t="s">
        <v>70</v>
      </c>
      <c r="D41" s="36" t="s">
        <v>70</v>
      </c>
      <c r="E41" s="36" t="s">
        <v>70</v>
      </c>
      <c r="F41" s="36" t="s">
        <v>70</v>
      </c>
      <c r="G41" s="36" t="s">
        <v>70</v>
      </c>
      <c r="H41" s="36" t="s">
        <v>70</v>
      </c>
      <c r="I41" s="36" t="s">
        <v>70</v>
      </c>
      <c r="J41" s="36" t="s">
        <v>70</v>
      </c>
      <c r="K41" s="36" t="s">
        <v>70</v>
      </c>
      <c r="L41" s="36" t="s">
        <v>70</v>
      </c>
      <c r="M41" s="36" t="s">
        <v>70</v>
      </c>
      <c r="N41" s="36" t="s">
        <v>70</v>
      </c>
      <c r="O41" s="36" t="s">
        <v>70</v>
      </c>
      <c r="P41" s="36" t="s">
        <v>70</v>
      </c>
      <c r="Q41" s="36" t="s">
        <v>70</v>
      </c>
      <c r="R41" s="36" t="s">
        <v>70</v>
      </c>
      <c r="S41" s="36" t="s">
        <v>70</v>
      </c>
      <c r="T41" s="36" t="s">
        <v>70</v>
      </c>
      <c r="U41" s="36" t="s">
        <v>70</v>
      </c>
      <c r="V41" s="36" t="s">
        <v>70</v>
      </c>
      <c r="W41" s="36" t="s">
        <v>70</v>
      </c>
      <c r="X41" s="36" t="s">
        <v>70</v>
      </c>
      <c r="Y41" s="49" t="s">
        <v>70</v>
      </c>
      <c r="Z41" s="2" t="n">
        <f aca="false">SUM(C41:X41)</f>
        <v>0</v>
      </c>
      <c r="AA41" s="2" t="str">
        <f aca="false">IF(Y41=Z41,"p","f")</f>
        <v>f</v>
      </c>
    </row>
    <row r="42" customFormat="false" ht="15" hidden="false" customHeight="false" outlineLevel="0" collapsed="false">
      <c r="A42" s="46" t="s">
        <v>128</v>
      </c>
      <c r="B42" s="49" t="s">
        <v>70</v>
      </c>
      <c r="C42" s="36" t="s">
        <v>70</v>
      </c>
      <c r="D42" s="36" t="s">
        <v>70</v>
      </c>
      <c r="E42" s="36" t="s">
        <v>70</v>
      </c>
      <c r="F42" s="36" t="s">
        <v>70</v>
      </c>
      <c r="G42" s="36" t="s">
        <v>70</v>
      </c>
      <c r="H42" s="36" t="s">
        <v>70</v>
      </c>
      <c r="I42" s="36" t="s">
        <v>70</v>
      </c>
      <c r="J42" s="36" t="s">
        <v>70</v>
      </c>
      <c r="K42" s="36" t="n">
        <v>1</v>
      </c>
      <c r="L42" s="36" t="s">
        <v>70</v>
      </c>
      <c r="M42" s="36" t="s">
        <v>70</v>
      </c>
      <c r="N42" s="36" t="s">
        <v>70</v>
      </c>
      <c r="O42" s="36" t="s">
        <v>70</v>
      </c>
      <c r="P42" s="36" t="n">
        <v>1</v>
      </c>
      <c r="Q42" s="36" t="s">
        <v>70</v>
      </c>
      <c r="R42" s="36" t="s">
        <v>70</v>
      </c>
      <c r="S42" s="36" t="s">
        <v>70</v>
      </c>
      <c r="T42" s="36" t="s">
        <v>70</v>
      </c>
      <c r="U42" s="36" t="s">
        <v>70</v>
      </c>
      <c r="V42" s="36" t="s">
        <v>70</v>
      </c>
      <c r="W42" s="36" t="s">
        <v>70</v>
      </c>
      <c r="X42" s="36" t="s">
        <v>70</v>
      </c>
      <c r="Y42" s="49" t="n">
        <v>2</v>
      </c>
      <c r="Z42" s="2" t="n">
        <f aca="false">SUM(C42:X42)</f>
        <v>2</v>
      </c>
      <c r="AA42" s="2" t="str">
        <f aca="false">IF(Y42=Z42,"p","f")</f>
        <v>p</v>
      </c>
    </row>
    <row r="43" customFormat="false" ht="20.25" hidden="false" customHeight="true" outlineLevel="0" collapsed="false">
      <c r="A43" s="46" t="s">
        <v>129</v>
      </c>
      <c r="B43" s="49" t="s">
        <v>70</v>
      </c>
      <c r="C43" s="36" t="s">
        <v>70</v>
      </c>
      <c r="D43" s="36" t="s">
        <v>70</v>
      </c>
      <c r="E43" s="36" t="s">
        <v>70</v>
      </c>
      <c r="F43" s="36" t="s">
        <v>70</v>
      </c>
      <c r="G43" s="36" t="s">
        <v>70</v>
      </c>
      <c r="H43" s="36" t="s">
        <v>70</v>
      </c>
      <c r="I43" s="36" t="s">
        <v>70</v>
      </c>
      <c r="J43" s="36" t="s">
        <v>70</v>
      </c>
      <c r="K43" s="36" t="s">
        <v>70</v>
      </c>
      <c r="L43" s="36" t="s">
        <v>70</v>
      </c>
      <c r="M43" s="36" t="s">
        <v>70</v>
      </c>
      <c r="N43" s="36" t="s">
        <v>70</v>
      </c>
      <c r="O43" s="36" t="s">
        <v>70</v>
      </c>
      <c r="P43" s="36" t="s">
        <v>70</v>
      </c>
      <c r="Q43" s="36" t="s">
        <v>70</v>
      </c>
      <c r="R43" s="36" t="s">
        <v>70</v>
      </c>
      <c r="S43" s="36" t="s">
        <v>70</v>
      </c>
      <c r="T43" s="36" t="s">
        <v>70</v>
      </c>
      <c r="U43" s="36" t="s">
        <v>70</v>
      </c>
      <c r="V43" s="36" t="s">
        <v>70</v>
      </c>
      <c r="W43" s="36" t="s">
        <v>70</v>
      </c>
      <c r="X43" s="36" t="s">
        <v>70</v>
      </c>
      <c r="Y43" s="49" t="s">
        <v>70</v>
      </c>
      <c r="Z43" s="2" t="n">
        <f aca="false">SUM(C43:X43)</f>
        <v>0</v>
      </c>
      <c r="AA43" s="2" t="str">
        <f aca="false">IF(Y43=Z43,"p","f")</f>
        <v>f</v>
      </c>
    </row>
    <row r="44" customFormat="false" ht="23.25" hidden="false" customHeight="true" outlineLevel="0" collapsed="false">
      <c r="A44" s="46" t="s">
        <v>130</v>
      </c>
      <c r="B44" s="49" t="s">
        <v>70</v>
      </c>
      <c r="C44" s="36" t="s">
        <v>70</v>
      </c>
      <c r="D44" s="36" t="s">
        <v>70</v>
      </c>
      <c r="E44" s="36" t="s">
        <v>70</v>
      </c>
      <c r="F44" s="36" t="s">
        <v>70</v>
      </c>
      <c r="G44" s="36" t="s">
        <v>70</v>
      </c>
      <c r="H44" s="36" t="s">
        <v>70</v>
      </c>
      <c r="I44" s="36" t="s">
        <v>70</v>
      </c>
      <c r="J44" s="36" t="s">
        <v>70</v>
      </c>
      <c r="K44" s="36" t="s">
        <v>70</v>
      </c>
      <c r="L44" s="36" t="s">
        <v>70</v>
      </c>
      <c r="M44" s="36" t="s">
        <v>70</v>
      </c>
      <c r="N44" s="36" t="s">
        <v>70</v>
      </c>
      <c r="O44" s="36" t="s">
        <v>70</v>
      </c>
      <c r="P44" s="36" t="s">
        <v>70</v>
      </c>
      <c r="Q44" s="36" t="s">
        <v>70</v>
      </c>
      <c r="R44" s="36" t="s">
        <v>70</v>
      </c>
      <c r="S44" s="36" t="s">
        <v>70</v>
      </c>
      <c r="T44" s="36" t="n">
        <v>1</v>
      </c>
      <c r="U44" s="36" t="s">
        <v>70</v>
      </c>
      <c r="V44" s="36" t="s">
        <v>70</v>
      </c>
      <c r="W44" s="36" t="s">
        <v>70</v>
      </c>
      <c r="X44" s="36" t="s">
        <v>70</v>
      </c>
      <c r="Y44" s="49" t="n">
        <v>1</v>
      </c>
      <c r="Z44" s="2" t="n">
        <f aca="false">SUM(C44:X44)</f>
        <v>1</v>
      </c>
      <c r="AA44" s="2" t="str">
        <f aca="false">IF(Y44=Z44,"p","f")</f>
        <v>p</v>
      </c>
    </row>
    <row r="45" customFormat="false" ht="23.25" hidden="false" customHeight="true" outlineLevel="0" collapsed="false">
      <c r="A45" s="46" t="s">
        <v>131</v>
      </c>
      <c r="B45" s="49" t="s">
        <v>70</v>
      </c>
      <c r="C45" s="36" t="s">
        <v>70</v>
      </c>
      <c r="D45" s="36" t="s">
        <v>70</v>
      </c>
      <c r="E45" s="36" t="s">
        <v>70</v>
      </c>
      <c r="F45" s="36" t="s">
        <v>70</v>
      </c>
      <c r="G45" s="36" t="s">
        <v>70</v>
      </c>
      <c r="H45" s="36" t="s">
        <v>70</v>
      </c>
      <c r="I45" s="36" t="s">
        <v>70</v>
      </c>
      <c r="J45" s="36" t="s">
        <v>70</v>
      </c>
      <c r="K45" s="36" t="s">
        <v>70</v>
      </c>
      <c r="L45" s="36" t="s">
        <v>70</v>
      </c>
      <c r="M45" s="36" t="s">
        <v>70</v>
      </c>
      <c r="N45" s="36" t="s">
        <v>70</v>
      </c>
      <c r="O45" s="36" t="n">
        <v>1</v>
      </c>
      <c r="P45" s="36" t="s">
        <v>70</v>
      </c>
      <c r="Q45" s="36" t="s">
        <v>70</v>
      </c>
      <c r="R45" s="36" t="s">
        <v>70</v>
      </c>
      <c r="S45" s="36" t="s">
        <v>70</v>
      </c>
      <c r="T45" s="36" t="s">
        <v>70</v>
      </c>
      <c r="U45" s="36" t="s">
        <v>70</v>
      </c>
      <c r="V45" s="36" t="s">
        <v>70</v>
      </c>
      <c r="W45" s="36" t="s">
        <v>70</v>
      </c>
      <c r="X45" s="36" t="s">
        <v>70</v>
      </c>
      <c r="Y45" s="49" t="n">
        <v>1</v>
      </c>
      <c r="Z45" s="2" t="n">
        <f aca="false">SUM(C45:X45)</f>
        <v>1</v>
      </c>
      <c r="AA45" s="2" t="str">
        <f aca="false">IF(Y45=Z45,"p","f")</f>
        <v>p</v>
      </c>
    </row>
    <row r="46" customFormat="false" ht="21.75" hidden="false" customHeight="true" outlineLevel="0" collapsed="false">
      <c r="A46" s="51" t="s">
        <v>132</v>
      </c>
      <c r="B46" s="49" t="n">
        <v>3</v>
      </c>
      <c r="C46" s="36" t="n">
        <v>2</v>
      </c>
      <c r="D46" s="36" t="s">
        <v>70</v>
      </c>
      <c r="E46" s="36" t="s">
        <v>70</v>
      </c>
      <c r="F46" s="36" t="s">
        <v>70</v>
      </c>
      <c r="G46" s="36" t="n">
        <v>1</v>
      </c>
      <c r="H46" s="36" t="s">
        <v>70</v>
      </c>
      <c r="I46" s="36" t="s">
        <v>70</v>
      </c>
      <c r="J46" s="36" t="s">
        <v>70</v>
      </c>
      <c r="K46" s="36" t="s">
        <v>70</v>
      </c>
      <c r="L46" s="36" t="s">
        <v>70</v>
      </c>
      <c r="M46" s="36" t="s">
        <v>70</v>
      </c>
      <c r="N46" s="36" t="s">
        <v>70</v>
      </c>
      <c r="O46" s="36" t="s">
        <v>70</v>
      </c>
      <c r="P46" s="36" t="s">
        <v>70</v>
      </c>
      <c r="Q46" s="36" t="s">
        <v>70</v>
      </c>
      <c r="R46" s="36" t="s">
        <v>70</v>
      </c>
      <c r="S46" s="36" t="s">
        <v>70</v>
      </c>
      <c r="T46" s="36" t="s">
        <v>70</v>
      </c>
      <c r="U46" s="36" t="s">
        <v>70</v>
      </c>
      <c r="V46" s="36" t="s">
        <v>70</v>
      </c>
      <c r="W46" s="36" t="s">
        <v>70</v>
      </c>
      <c r="X46" s="36" t="s">
        <v>70</v>
      </c>
      <c r="Y46" s="49" t="n">
        <v>3</v>
      </c>
      <c r="Z46" s="2" t="n">
        <f aca="false">SUM(C46:X46)</f>
        <v>3</v>
      </c>
      <c r="AA46" s="2" t="str">
        <f aca="false">IF(Y46=Z46,"p","f")</f>
        <v>p</v>
      </c>
    </row>
    <row r="47" customFormat="false" ht="31.5" hidden="false" customHeight="true" outlineLevel="0" collapsed="false">
      <c r="A47" s="51" t="s">
        <v>133</v>
      </c>
      <c r="B47" s="49" t="s">
        <v>70</v>
      </c>
      <c r="C47" s="36" t="s">
        <v>70</v>
      </c>
      <c r="D47" s="36" t="s">
        <v>70</v>
      </c>
      <c r="E47" s="36" t="s">
        <v>70</v>
      </c>
      <c r="F47" s="36" t="s">
        <v>70</v>
      </c>
      <c r="G47" s="36" t="s">
        <v>70</v>
      </c>
      <c r="H47" s="36" t="s">
        <v>70</v>
      </c>
      <c r="I47" s="36" t="s">
        <v>70</v>
      </c>
      <c r="J47" s="36" t="s">
        <v>70</v>
      </c>
      <c r="K47" s="36" t="s">
        <v>70</v>
      </c>
      <c r="L47" s="36" t="s">
        <v>70</v>
      </c>
      <c r="M47" s="36" t="s">
        <v>70</v>
      </c>
      <c r="N47" s="36" t="s">
        <v>70</v>
      </c>
      <c r="O47" s="36" t="s">
        <v>70</v>
      </c>
      <c r="P47" s="36" t="s">
        <v>70</v>
      </c>
      <c r="Q47" s="36" t="s">
        <v>70</v>
      </c>
      <c r="R47" s="36" t="s">
        <v>70</v>
      </c>
      <c r="S47" s="36" t="s">
        <v>70</v>
      </c>
      <c r="T47" s="36" t="s">
        <v>70</v>
      </c>
      <c r="U47" s="36" t="s">
        <v>70</v>
      </c>
      <c r="V47" s="36" t="s">
        <v>70</v>
      </c>
      <c r="W47" s="36" t="s">
        <v>70</v>
      </c>
      <c r="X47" s="36" t="s">
        <v>70</v>
      </c>
      <c r="Y47" s="49" t="s">
        <v>70</v>
      </c>
      <c r="Z47" s="2" t="n">
        <f aca="false">SUM(C47:X47)</f>
        <v>0</v>
      </c>
      <c r="AA47" s="2" t="str">
        <f aca="false">IF(Y47=Z47,"p","f")</f>
        <v>f</v>
      </c>
    </row>
    <row r="48" customFormat="false" ht="23.25" hidden="false" customHeight="true" outlineLevel="0" collapsed="false">
      <c r="A48" s="51" t="s">
        <v>134</v>
      </c>
      <c r="B48" s="49" t="n">
        <v>31</v>
      </c>
      <c r="C48" s="36" t="n">
        <v>23</v>
      </c>
      <c r="D48" s="36" t="n">
        <v>3</v>
      </c>
      <c r="E48" s="36" t="n">
        <v>3</v>
      </c>
      <c r="F48" s="36" t="n">
        <v>1</v>
      </c>
      <c r="G48" s="36" t="n">
        <v>1</v>
      </c>
      <c r="H48" s="36" t="n">
        <v>2</v>
      </c>
      <c r="I48" s="36" t="n">
        <v>1</v>
      </c>
      <c r="J48" s="36" t="s">
        <v>70</v>
      </c>
      <c r="K48" s="36" t="n">
        <v>1</v>
      </c>
      <c r="L48" s="36" t="s">
        <v>70</v>
      </c>
      <c r="M48" s="36" t="n">
        <v>3</v>
      </c>
      <c r="N48" s="36" t="n">
        <v>3</v>
      </c>
      <c r="O48" s="36" t="n">
        <v>2</v>
      </c>
      <c r="P48" s="36" t="n">
        <v>1</v>
      </c>
      <c r="Q48" s="36" t="n">
        <v>2</v>
      </c>
      <c r="R48" s="36" t="n">
        <v>6</v>
      </c>
      <c r="S48" s="36" t="n">
        <v>4</v>
      </c>
      <c r="T48" s="36" t="n">
        <v>7</v>
      </c>
      <c r="U48" s="36" t="n">
        <v>4</v>
      </c>
      <c r="V48" s="36" t="n">
        <v>3</v>
      </c>
      <c r="W48" s="36" t="s">
        <v>70</v>
      </c>
      <c r="X48" s="36" t="n">
        <v>1</v>
      </c>
      <c r="Y48" s="49" t="n">
        <v>71</v>
      </c>
      <c r="Z48" s="2" t="n">
        <f aca="false">SUM(C48:X48)</f>
        <v>71</v>
      </c>
      <c r="AA48" s="2" t="str">
        <f aca="false">IF(Y48=Z48,"p","f")</f>
        <v>p</v>
      </c>
    </row>
    <row r="49" customFormat="false" ht="30" hidden="false" customHeight="true" outlineLevel="0" collapsed="false">
      <c r="A49" s="51" t="s">
        <v>135</v>
      </c>
      <c r="B49" s="49" t="n">
        <v>2</v>
      </c>
      <c r="C49" s="36" t="n">
        <v>2</v>
      </c>
      <c r="D49" s="36" t="s">
        <v>70</v>
      </c>
      <c r="E49" s="36" t="s">
        <v>70</v>
      </c>
      <c r="F49" s="36" t="s">
        <v>70</v>
      </c>
      <c r="G49" s="36" t="s">
        <v>70</v>
      </c>
      <c r="H49" s="36" t="s">
        <v>70</v>
      </c>
      <c r="I49" s="36" t="s">
        <v>70</v>
      </c>
      <c r="J49" s="36" t="s">
        <v>70</v>
      </c>
      <c r="K49" s="36" t="n">
        <v>1</v>
      </c>
      <c r="L49" s="36" t="n">
        <v>1</v>
      </c>
      <c r="M49" s="36" t="n">
        <v>2</v>
      </c>
      <c r="N49" s="36" t="n">
        <v>1</v>
      </c>
      <c r="O49" s="36" t="n">
        <v>2</v>
      </c>
      <c r="P49" s="36" t="s">
        <v>70</v>
      </c>
      <c r="Q49" s="36" t="n">
        <v>1</v>
      </c>
      <c r="R49" s="36" t="n">
        <v>2</v>
      </c>
      <c r="S49" s="36" t="n">
        <v>1</v>
      </c>
      <c r="T49" s="36" t="n">
        <v>4</v>
      </c>
      <c r="U49" s="36" t="n">
        <v>3</v>
      </c>
      <c r="V49" s="36" t="n">
        <v>2</v>
      </c>
      <c r="W49" s="36" t="n">
        <v>1</v>
      </c>
      <c r="X49" s="36" t="n">
        <v>1</v>
      </c>
      <c r="Y49" s="49" t="n">
        <v>24</v>
      </c>
      <c r="Z49" s="2" t="n">
        <f aca="false">SUM(C49:X49)</f>
        <v>24</v>
      </c>
      <c r="AA49" s="2" t="str">
        <f aca="false">IF(Y49=Z49,"p","f")</f>
        <v>p</v>
      </c>
    </row>
    <row r="50" customFormat="false" ht="27" hidden="false" customHeight="true" outlineLevel="0" collapsed="false">
      <c r="A50" s="51" t="s">
        <v>136</v>
      </c>
      <c r="B50" s="49" t="n">
        <v>21</v>
      </c>
      <c r="C50" s="36" t="n">
        <v>12</v>
      </c>
      <c r="D50" s="36" t="n">
        <v>4</v>
      </c>
      <c r="E50" s="36" t="n">
        <v>3</v>
      </c>
      <c r="F50" s="36" t="n">
        <v>2</v>
      </c>
      <c r="G50" s="36" t="s">
        <v>70</v>
      </c>
      <c r="H50" s="36" t="n">
        <v>3</v>
      </c>
      <c r="I50" s="36" t="n">
        <v>6</v>
      </c>
      <c r="J50" s="36" t="n">
        <v>6</v>
      </c>
      <c r="K50" s="36" t="n">
        <v>6</v>
      </c>
      <c r="L50" s="36" t="n">
        <v>2</v>
      </c>
      <c r="M50" s="36" t="n">
        <v>1</v>
      </c>
      <c r="N50" s="36" t="n">
        <v>2</v>
      </c>
      <c r="O50" s="36" t="n">
        <v>3</v>
      </c>
      <c r="P50" s="36" t="n">
        <v>2</v>
      </c>
      <c r="Q50" s="36" t="n">
        <v>2</v>
      </c>
      <c r="R50" s="36" t="n">
        <v>3</v>
      </c>
      <c r="S50" s="36" t="n">
        <v>5</v>
      </c>
      <c r="T50" s="36" t="n">
        <v>4</v>
      </c>
      <c r="U50" s="36" t="n">
        <v>2</v>
      </c>
      <c r="V50" s="36" t="n">
        <v>5</v>
      </c>
      <c r="W50" s="36" t="n">
        <v>1</v>
      </c>
      <c r="X50" s="36" t="s">
        <v>70</v>
      </c>
      <c r="Y50" s="49" t="n">
        <v>74</v>
      </c>
      <c r="Z50" s="2" t="n">
        <f aca="false">SUM(C50:X50)</f>
        <v>74</v>
      </c>
      <c r="AA50" s="2" t="str">
        <f aca="false">IF(Y50=Z50,"p","f")</f>
        <v>p</v>
      </c>
    </row>
    <row r="51" customFormat="false" ht="15" hidden="false" customHeight="false" outlineLevel="0" collapsed="false">
      <c r="A51" s="53" t="s">
        <v>137</v>
      </c>
      <c r="B51" s="54" t="s">
        <v>70</v>
      </c>
      <c r="C51" s="55" t="s">
        <v>70</v>
      </c>
      <c r="D51" s="55" t="s">
        <v>70</v>
      </c>
      <c r="E51" s="55" t="s">
        <v>70</v>
      </c>
      <c r="F51" s="55" t="s">
        <v>70</v>
      </c>
      <c r="G51" s="55" t="s">
        <v>70</v>
      </c>
      <c r="H51" s="55" t="s">
        <v>70</v>
      </c>
      <c r="I51" s="55" t="s">
        <v>70</v>
      </c>
      <c r="J51" s="55" t="s">
        <v>70</v>
      </c>
      <c r="K51" s="55" t="s">
        <v>70</v>
      </c>
      <c r="L51" s="55" t="s">
        <v>70</v>
      </c>
      <c r="M51" s="55" t="s">
        <v>70</v>
      </c>
      <c r="N51" s="55" t="s">
        <v>70</v>
      </c>
      <c r="O51" s="55" t="s">
        <v>70</v>
      </c>
      <c r="P51" s="55" t="n">
        <v>1</v>
      </c>
      <c r="Q51" s="55" t="n">
        <v>1</v>
      </c>
      <c r="R51" s="55" t="n">
        <v>1</v>
      </c>
      <c r="S51" s="55" t="n">
        <v>1</v>
      </c>
      <c r="T51" s="55" t="s">
        <v>70</v>
      </c>
      <c r="U51" s="55" t="n">
        <v>2</v>
      </c>
      <c r="V51" s="55" t="n">
        <v>3</v>
      </c>
      <c r="W51" s="55" t="n">
        <v>7</v>
      </c>
      <c r="X51" s="55" t="n">
        <v>10</v>
      </c>
      <c r="Y51" s="54" t="n">
        <v>26</v>
      </c>
      <c r="Z51" s="2" t="n">
        <f aca="false">SUM(C51:X51)</f>
        <v>26</v>
      </c>
      <c r="AA51" s="2" t="str">
        <f aca="false">IF(Y51=Z51,"p","f")</f>
        <v>p</v>
      </c>
    </row>
    <row r="52" customFormat="false" ht="15" hidden="false" customHeight="false" outlineLevel="0" collapsed="false">
      <c r="A52" s="5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52"/>
      <c r="AA52" s="52"/>
    </row>
    <row r="53" customFormat="false" ht="12.75" hidden="false" customHeight="true" outlineLevel="0" collapsed="false">
      <c r="A53" s="57" t="s">
        <v>138</v>
      </c>
      <c r="B53" s="57"/>
      <c r="C53" s="57"/>
      <c r="D53" s="57"/>
      <c r="E53" s="57"/>
      <c r="F53" s="57"/>
      <c r="G53" s="57"/>
    </row>
  </sheetData>
  <mergeCells count="6">
    <mergeCell ref="A1:X1"/>
    <mergeCell ref="A3:X3"/>
    <mergeCell ref="A5:A6"/>
    <mergeCell ref="B5:X5"/>
    <mergeCell ref="Y5:Y6"/>
    <mergeCell ref="A53:G5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53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A53" activeCellId="1" sqref="G7:G21 A53"/>
    </sheetView>
  </sheetViews>
  <sheetFormatPr defaultRowHeight="15" zeroHeight="false" outlineLevelRow="0" outlineLevelCol="0"/>
  <cols>
    <col collapsed="false" customWidth="true" hidden="false" outlineLevel="0" max="1" min="1" style="0" width="45.98"/>
    <col collapsed="false" customWidth="false" hidden="false" outlineLevel="0" max="2" min="2" style="0" width="11.42"/>
    <col collapsed="false" customWidth="true" hidden="false" outlineLevel="0" max="1025" min="3" style="0" width="8.71"/>
  </cols>
  <sheetData>
    <row r="1" customFormat="false" ht="15" hidden="false" customHeight="false" outlineLevel="0" collapsed="false">
      <c r="A1" s="36" t="s">
        <v>139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2"/>
      <c r="AA1" s="2"/>
      <c r="AB1" s="2"/>
    </row>
    <row r="2" customFormat="false" ht="15" hidden="false" customHeight="false" outlineLevel="0" collapsed="false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2"/>
      <c r="AA2" s="2"/>
      <c r="AB2" s="2"/>
    </row>
    <row r="3" customFormat="false" ht="15" hidden="false" customHeight="false" outlineLevel="0" collapsed="false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2"/>
      <c r="AA3" s="2"/>
      <c r="AB3" s="2"/>
    </row>
    <row r="4" customFormat="false" ht="15" hidden="false" customHeight="false" outlineLevel="0" collapsed="false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2"/>
      <c r="AA4" s="2"/>
      <c r="AB4" s="2"/>
    </row>
    <row r="5" customFormat="false" ht="39" hidden="false" customHeight="true" outlineLevel="0" collapsed="false">
      <c r="A5" s="39" t="s">
        <v>73</v>
      </c>
      <c r="B5" s="40" t="s">
        <v>74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1" t="s">
        <v>75</v>
      </c>
      <c r="Z5" s="2"/>
      <c r="AA5" s="2"/>
      <c r="AB5" s="2"/>
    </row>
    <row r="6" customFormat="false" ht="57.75" hidden="false" customHeight="true" outlineLevel="0" collapsed="false">
      <c r="A6" s="39"/>
      <c r="B6" s="41" t="s">
        <v>76</v>
      </c>
      <c r="C6" s="58" t="n">
        <v>0</v>
      </c>
      <c r="D6" s="58" t="n">
        <v>1</v>
      </c>
      <c r="E6" s="58" t="n">
        <v>2</v>
      </c>
      <c r="F6" s="58" t="n">
        <v>3</v>
      </c>
      <c r="G6" s="58" t="n">
        <v>4</v>
      </c>
      <c r="H6" s="43" t="s">
        <v>77</v>
      </c>
      <c r="I6" s="44" t="s">
        <v>78</v>
      </c>
      <c r="J6" s="41" t="s">
        <v>79</v>
      </c>
      <c r="K6" s="41" t="s">
        <v>80</v>
      </c>
      <c r="L6" s="41" t="s">
        <v>81</v>
      </c>
      <c r="M6" s="41" t="s">
        <v>82</v>
      </c>
      <c r="N6" s="41" t="s">
        <v>83</v>
      </c>
      <c r="O6" s="41" t="s">
        <v>84</v>
      </c>
      <c r="P6" s="41" t="s">
        <v>85</v>
      </c>
      <c r="Q6" s="41" t="s">
        <v>86</v>
      </c>
      <c r="R6" s="41" t="s">
        <v>87</v>
      </c>
      <c r="S6" s="41" t="s">
        <v>88</v>
      </c>
      <c r="T6" s="41" t="s">
        <v>89</v>
      </c>
      <c r="U6" s="41" t="s">
        <v>90</v>
      </c>
      <c r="V6" s="41" t="s">
        <v>91</v>
      </c>
      <c r="W6" s="41" t="s">
        <v>92</v>
      </c>
      <c r="X6" s="45" t="s">
        <v>93</v>
      </c>
      <c r="Y6" s="41"/>
      <c r="Z6" s="2"/>
      <c r="AA6" s="2"/>
      <c r="AB6" s="2"/>
    </row>
    <row r="7" customFormat="false" ht="23.25" hidden="false" customHeight="true" outlineLevel="0" collapsed="false">
      <c r="A7" s="46" t="s">
        <v>94</v>
      </c>
      <c r="B7" s="47" t="s">
        <v>70</v>
      </c>
      <c r="C7" s="48" t="s">
        <v>70</v>
      </c>
      <c r="D7" s="48" t="s">
        <v>70</v>
      </c>
      <c r="E7" s="48" t="s">
        <v>70</v>
      </c>
      <c r="F7" s="48" t="s">
        <v>70</v>
      </c>
      <c r="G7" s="48" t="s">
        <v>70</v>
      </c>
      <c r="H7" s="48" t="s">
        <v>70</v>
      </c>
      <c r="I7" s="48" t="s">
        <v>70</v>
      </c>
      <c r="J7" s="48" t="s">
        <v>70</v>
      </c>
      <c r="K7" s="48" t="s">
        <v>70</v>
      </c>
      <c r="L7" s="48" t="s">
        <v>70</v>
      </c>
      <c r="M7" s="48" t="s">
        <v>70</v>
      </c>
      <c r="N7" s="48" t="s">
        <v>70</v>
      </c>
      <c r="O7" s="48" t="s">
        <v>70</v>
      </c>
      <c r="P7" s="48" t="s">
        <v>70</v>
      </c>
      <c r="Q7" s="48" t="s">
        <v>70</v>
      </c>
      <c r="R7" s="48" t="s">
        <v>70</v>
      </c>
      <c r="S7" s="48" t="s">
        <v>70</v>
      </c>
      <c r="T7" s="48" t="s">
        <v>70</v>
      </c>
      <c r="U7" s="48" t="s">
        <v>70</v>
      </c>
      <c r="V7" s="48" t="s">
        <v>70</v>
      </c>
      <c r="W7" s="48" t="s">
        <v>70</v>
      </c>
      <c r="X7" s="48" t="s">
        <v>70</v>
      </c>
      <c r="Y7" s="47" t="s">
        <v>70</v>
      </c>
      <c r="Z7" s="2" t="n">
        <f aca="false">SUM(C7:X7)</f>
        <v>0</v>
      </c>
      <c r="AA7" s="2" t="str">
        <f aca="false">IF(Y7=Z7,"p","f")</f>
        <v>f</v>
      </c>
      <c r="AB7" s="2"/>
    </row>
    <row r="8" customFormat="false" ht="18.75" hidden="false" customHeight="true" outlineLevel="0" collapsed="false">
      <c r="A8" s="46" t="s">
        <v>95</v>
      </c>
      <c r="B8" s="49" t="n">
        <v>2</v>
      </c>
      <c r="C8" s="36" t="n">
        <v>2</v>
      </c>
      <c r="D8" s="36" t="s">
        <v>70</v>
      </c>
      <c r="E8" s="36" t="s">
        <v>70</v>
      </c>
      <c r="F8" s="36" t="s">
        <v>70</v>
      </c>
      <c r="G8" s="36" t="s">
        <v>70</v>
      </c>
      <c r="H8" s="36" t="s">
        <v>70</v>
      </c>
      <c r="I8" s="36" t="s">
        <v>70</v>
      </c>
      <c r="J8" s="36" t="s">
        <v>70</v>
      </c>
      <c r="K8" s="36" t="s">
        <v>70</v>
      </c>
      <c r="L8" s="36" t="s">
        <v>70</v>
      </c>
      <c r="M8" s="36" t="s">
        <v>70</v>
      </c>
      <c r="N8" s="36" t="s">
        <v>70</v>
      </c>
      <c r="O8" s="36" t="s">
        <v>70</v>
      </c>
      <c r="P8" s="36" t="s">
        <v>70</v>
      </c>
      <c r="Q8" s="36" t="s">
        <v>70</v>
      </c>
      <c r="R8" s="36" t="s">
        <v>70</v>
      </c>
      <c r="S8" s="36" t="n">
        <v>2</v>
      </c>
      <c r="T8" s="36" t="n">
        <v>2</v>
      </c>
      <c r="U8" s="36" t="s">
        <v>70</v>
      </c>
      <c r="V8" s="36" t="s">
        <v>70</v>
      </c>
      <c r="W8" s="36" t="n">
        <v>1</v>
      </c>
      <c r="X8" s="36" t="n">
        <v>1</v>
      </c>
      <c r="Y8" s="49" t="n">
        <v>8</v>
      </c>
      <c r="Z8" s="2" t="n">
        <f aca="false">SUM(C8:X8)</f>
        <v>8</v>
      </c>
      <c r="AA8" s="2" t="str">
        <f aca="false">IF(Y8=Z8,"p","f")</f>
        <v>p</v>
      </c>
      <c r="AB8" s="2"/>
    </row>
    <row r="9" customFormat="false" ht="21" hidden="false" customHeight="true" outlineLevel="0" collapsed="false">
      <c r="A9" s="46" t="s">
        <v>96</v>
      </c>
      <c r="B9" s="49" t="s">
        <v>70</v>
      </c>
      <c r="C9" s="36" t="s">
        <v>70</v>
      </c>
      <c r="D9" s="36" t="s">
        <v>70</v>
      </c>
      <c r="E9" s="36" t="s">
        <v>70</v>
      </c>
      <c r="F9" s="36" t="s">
        <v>70</v>
      </c>
      <c r="G9" s="36" t="s">
        <v>70</v>
      </c>
      <c r="H9" s="36" t="s">
        <v>70</v>
      </c>
      <c r="I9" s="36" t="s">
        <v>70</v>
      </c>
      <c r="J9" s="36" t="s">
        <v>70</v>
      </c>
      <c r="K9" s="36" t="s">
        <v>70</v>
      </c>
      <c r="L9" s="36" t="s">
        <v>70</v>
      </c>
      <c r="M9" s="36" t="s">
        <v>70</v>
      </c>
      <c r="N9" s="36" t="s">
        <v>70</v>
      </c>
      <c r="O9" s="36" t="s">
        <v>70</v>
      </c>
      <c r="P9" s="36" t="s">
        <v>70</v>
      </c>
      <c r="Q9" s="36" t="s">
        <v>70</v>
      </c>
      <c r="R9" s="36" t="s">
        <v>70</v>
      </c>
      <c r="S9" s="36" t="s">
        <v>70</v>
      </c>
      <c r="T9" s="36" t="s">
        <v>70</v>
      </c>
      <c r="U9" s="36" t="s">
        <v>70</v>
      </c>
      <c r="V9" s="36" t="s">
        <v>70</v>
      </c>
      <c r="W9" s="36" t="s">
        <v>70</v>
      </c>
      <c r="X9" s="36" t="s">
        <v>70</v>
      </c>
      <c r="Y9" s="49" t="s">
        <v>70</v>
      </c>
      <c r="Z9" s="2" t="n">
        <f aca="false">SUM(C9:X9)</f>
        <v>0</v>
      </c>
      <c r="AA9" s="2" t="str">
        <f aca="false">IF(Y9=Z9,"p","f")</f>
        <v>f</v>
      </c>
      <c r="AB9" s="2"/>
    </row>
    <row r="10" customFormat="false" ht="21.75" hidden="false" customHeight="true" outlineLevel="0" collapsed="false">
      <c r="A10" s="46" t="s">
        <v>97</v>
      </c>
      <c r="B10" s="49" t="n">
        <v>1</v>
      </c>
      <c r="C10" s="36" t="n">
        <v>1</v>
      </c>
      <c r="D10" s="36" t="s">
        <v>70</v>
      </c>
      <c r="E10" s="36" t="s">
        <v>70</v>
      </c>
      <c r="F10" s="36" t="s">
        <v>70</v>
      </c>
      <c r="G10" s="36" t="s">
        <v>70</v>
      </c>
      <c r="H10" s="36" t="s">
        <v>70</v>
      </c>
      <c r="I10" s="36" t="s">
        <v>70</v>
      </c>
      <c r="J10" s="36" t="s">
        <v>70</v>
      </c>
      <c r="K10" s="36" t="s">
        <v>70</v>
      </c>
      <c r="L10" s="36" t="s">
        <v>70</v>
      </c>
      <c r="M10" s="36" t="s">
        <v>70</v>
      </c>
      <c r="N10" s="36" t="n">
        <v>1</v>
      </c>
      <c r="O10" s="36" t="s">
        <v>70</v>
      </c>
      <c r="P10" s="36" t="n">
        <v>1</v>
      </c>
      <c r="Q10" s="36" t="s">
        <v>70</v>
      </c>
      <c r="R10" s="36" t="n">
        <v>2</v>
      </c>
      <c r="S10" s="36" t="s">
        <v>70</v>
      </c>
      <c r="T10" s="36" t="n">
        <v>1</v>
      </c>
      <c r="U10" s="36" t="n">
        <v>1</v>
      </c>
      <c r="V10" s="36" t="s">
        <v>70</v>
      </c>
      <c r="W10" s="36" t="n">
        <v>1</v>
      </c>
      <c r="X10" s="36" t="n">
        <v>1</v>
      </c>
      <c r="Y10" s="49" t="n">
        <v>9</v>
      </c>
      <c r="Z10" s="2" t="n">
        <f aca="false">SUM(C10:X10)</f>
        <v>9</v>
      </c>
      <c r="AA10" s="2" t="str">
        <f aca="false">IF(Y10=Z10,"p","f")</f>
        <v>p</v>
      </c>
      <c r="AB10" s="2"/>
    </row>
    <row r="11" customFormat="false" ht="16.5" hidden="false" customHeight="true" outlineLevel="0" collapsed="false">
      <c r="A11" s="50" t="s">
        <v>98</v>
      </c>
      <c r="B11" s="49" t="n">
        <v>33</v>
      </c>
      <c r="C11" s="36" t="n">
        <v>28</v>
      </c>
      <c r="D11" s="36" t="n">
        <v>5</v>
      </c>
      <c r="E11" s="36" t="s">
        <v>70</v>
      </c>
      <c r="F11" s="36" t="s">
        <v>70</v>
      </c>
      <c r="G11" s="36" t="s">
        <v>70</v>
      </c>
      <c r="H11" s="36" t="s">
        <v>70</v>
      </c>
      <c r="I11" s="36" t="s">
        <v>70</v>
      </c>
      <c r="J11" s="36" t="s">
        <v>70</v>
      </c>
      <c r="K11" s="36" t="s">
        <v>70</v>
      </c>
      <c r="L11" s="36" t="s">
        <v>70</v>
      </c>
      <c r="M11" s="36" t="n">
        <v>1</v>
      </c>
      <c r="N11" s="36" t="n">
        <v>1</v>
      </c>
      <c r="O11" s="36" t="s">
        <v>70</v>
      </c>
      <c r="P11" s="36" t="s">
        <v>70</v>
      </c>
      <c r="Q11" s="36" t="s">
        <v>70</v>
      </c>
      <c r="R11" s="36" t="n">
        <v>1</v>
      </c>
      <c r="S11" s="36" t="n">
        <v>2</v>
      </c>
      <c r="T11" s="36" t="n">
        <v>2</v>
      </c>
      <c r="U11" s="36" t="n">
        <v>2</v>
      </c>
      <c r="V11" s="36" t="n">
        <v>4</v>
      </c>
      <c r="W11" s="36" t="n">
        <v>1</v>
      </c>
      <c r="X11" s="36" t="n">
        <v>3</v>
      </c>
      <c r="Y11" s="49" t="n">
        <v>50</v>
      </c>
      <c r="Z11" s="2" t="n">
        <f aca="false">SUM(C11:X11)</f>
        <v>50</v>
      </c>
      <c r="AA11" s="2" t="str">
        <f aca="false">IF(Y11=Z11,"p","f")</f>
        <v>p</v>
      </c>
      <c r="AB11" s="2"/>
    </row>
    <row r="12" customFormat="false" ht="18.75" hidden="false" customHeight="true" outlineLevel="0" collapsed="false">
      <c r="A12" s="50" t="s">
        <v>99</v>
      </c>
      <c r="B12" s="49" t="n">
        <v>1</v>
      </c>
      <c r="C12" s="36" t="n">
        <v>1</v>
      </c>
      <c r="D12" s="36" t="s">
        <v>70</v>
      </c>
      <c r="E12" s="36" t="s">
        <v>70</v>
      </c>
      <c r="F12" s="36" t="s">
        <v>70</v>
      </c>
      <c r="G12" s="36" t="s">
        <v>70</v>
      </c>
      <c r="H12" s="36" t="s">
        <v>70</v>
      </c>
      <c r="I12" s="36" t="s">
        <v>70</v>
      </c>
      <c r="J12" s="36" t="n">
        <v>1</v>
      </c>
      <c r="K12" s="36" t="n">
        <v>2</v>
      </c>
      <c r="L12" s="36" t="n">
        <v>7</v>
      </c>
      <c r="M12" s="36" t="n">
        <v>26</v>
      </c>
      <c r="N12" s="36" t="n">
        <v>63</v>
      </c>
      <c r="O12" s="36" t="n">
        <v>100</v>
      </c>
      <c r="P12" s="36" t="n">
        <v>101</v>
      </c>
      <c r="Q12" s="36" t="n">
        <v>132</v>
      </c>
      <c r="R12" s="36" t="n">
        <v>135</v>
      </c>
      <c r="S12" s="36" t="n">
        <v>183</v>
      </c>
      <c r="T12" s="36" t="n">
        <v>157</v>
      </c>
      <c r="U12" s="36" t="n">
        <v>143</v>
      </c>
      <c r="V12" s="36" t="n">
        <v>122</v>
      </c>
      <c r="W12" s="36" t="n">
        <v>109</v>
      </c>
      <c r="X12" s="36" t="n">
        <v>61</v>
      </c>
      <c r="Y12" s="49" t="n">
        <v>1343</v>
      </c>
      <c r="Z12" s="2" t="n">
        <f aca="false">SUM(C12:X12)</f>
        <v>1343</v>
      </c>
      <c r="AA12" s="2" t="str">
        <f aca="false">IF(Y12=Z12,"p","f")</f>
        <v>p</v>
      </c>
      <c r="AB12" s="2"/>
    </row>
    <row r="13" customFormat="false" ht="16.5" hidden="false" customHeight="true" outlineLevel="0" collapsed="false">
      <c r="A13" s="50" t="s">
        <v>100</v>
      </c>
      <c r="B13" s="49" t="n">
        <v>1</v>
      </c>
      <c r="C13" s="36" t="s">
        <v>70</v>
      </c>
      <c r="D13" s="36" t="n">
        <v>1</v>
      </c>
      <c r="E13" s="36" t="s">
        <v>70</v>
      </c>
      <c r="F13" s="36" t="s">
        <v>70</v>
      </c>
      <c r="G13" s="36" t="s">
        <v>70</v>
      </c>
      <c r="H13" s="36" t="s">
        <v>70</v>
      </c>
      <c r="I13" s="36" t="s">
        <v>70</v>
      </c>
      <c r="J13" s="36" t="s">
        <v>70</v>
      </c>
      <c r="K13" s="36" t="s">
        <v>70</v>
      </c>
      <c r="L13" s="36" t="s">
        <v>70</v>
      </c>
      <c r="M13" s="36" t="n">
        <v>3</v>
      </c>
      <c r="N13" s="36" t="n">
        <v>3</v>
      </c>
      <c r="O13" s="36" t="n">
        <v>2</v>
      </c>
      <c r="P13" s="36" t="n">
        <v>3</v>
      </c>
      <c r="Q13" s="36" t="n">
        <v>3</v>
      </c>
      <c r="R13" s="36" t="n">
        <v>3</v>
      </c>
      <c r="S13" s="36" t="n">
        <v>6</v>
      </c>
      <c r="T13" s="36" t="n">
        <v>3</v>
      </c>
      <c r="U13" s="36" t="n">
        <v>2</v>
      </c>
      <c r="V13" s="36" t="n">
        <v>3</v>
      </c>
      <c r="W13" s="36" t="n">
        <v>3</v>
      </c>
      <c r="X13" s="36" t="n">
        <v>1</v>
      </c>
      <c r="Y13" s="49" t="n">
        <v>36</v>
      </c>
      <c r="Z13" s="2" t="n">
        <f aca="false">SUM(C13:X13)</f>
        <v>36</v>
      </c>
      <c r="AA13" s="2" t="str">
        <f aca="false">IF(Y13=Z13,"p","f")</f>
        <v>p</v>
      </c>
      <c r="AB13" s="2"/>
    </row>
    <row r="14" customFormat="false" ht="18" hidden="false" customHeight="true" outlineLevel="0" collapsed="false">
      <c r="A14" s="46" t="s">
        <v>101</v>
      </c>
      <c r="B14" s="49" t="s">
        <v>70</v>
      </c>
      <c r="C14" s="36" t="s">
        <v>70</v>
      </c>
      <c r="D14" s="36" t="s">
        <v>70</v>
      </c>
      <c r="E14" s="36" t="s">
        <v>70</v>
      </c>
      <c r="F14" s="36" t="s">
        <v>70</v>
      </c>
      <c r="G14" s="36" t="s">
        <v>70</v>
      </c>
      <c r="H14" s="36" t="s">
        <v>70</v>
      </c>
      <c r="I14" s="36" t="s">
        <v>70</v>
      </c>
      <c r="J14" s="36" t="s">
        <v>70</v>
      </c>
      <c r="K14" s="36" t="s">
        <v>70</v>
      </c>
      <c r="L14" s="36" t="s">
        <v>70</v>
      </c>
      <c r="M14" s="36" t="s">
        <v>70</v>
      </c>
      <c r="N14" s="36" t="s">
        <v>70</v>
      </c>
      <c r="O14" s="36" t="s">
        <v>70</v>
      </c>
      <c r="P14" s="36" t="s">
        <v>70</v>
      </c>
      <c r="Q14" s="36" t="s">
        <v>70</v>
      </c>
      <c r="R14" s="36" t="s">
        <v>70</v>
      </c>
      <c r="S14" s="36" t="s">
        <v>70</v>
      </c>
      <c r="T14" s="36" t="s">
        <v>70</v>
      </c>
      <c r="U14" s="36" t="s">
        <v>70</v>
      </c>
      <c r="V14" s="36" t="s">
        <v>70</v>
      </c>
      <c r="W14" s="36" t="s">
        <v>70</v>
      </c>
      <c r="X14" s="36" t="s">
        <v>70</v>
      </c>
      <c r="Y14" s="49" t="s">
        <v>70</v>
      </c>
      <c r="Z14" s="2" t="n">
        <f aca="false">SUM(C14:X14)</f>
        <v>0</v>
      </c>
      <c r="AA14" s="2" t="str">
        <f aca="false">IF(Y14=Z14,"p","f")</f>
        <v>f</v>
      </c>
      <c r="AB14" s="2"/>
    </row>
    <row r="15" customFormat="false" ht="19.5" hidden="false" customHeight="true" outlineLevel="0" collapsed="false">
      <c r="A15" s="46" t="s">
        <v>102</v>
      </c>
      <c r="B15" s="49" t="s">
        <v>70</v>
      </c>
      <c r="C15" s="36" t="s">
        <v>70</v>
      </c>
      <c r="D15" s="36" t="s">
        <v>70</v>
      </c>
      <c r="E15" s="36" t="s">
        <v>70</v>
      </c>
      <c r="F15" s="36" t="s">
        <v>70</v>
      </c>
      <c r="G15" s="36" t="s">
        <v>70</v>
      </c>
      <c r="H15" s="36" t="s">
        <v>70</v>
      </c>
      <c r="I15" s="36" t="s">
        <v>70</v>
      </c>
      <c r="J15" s="36" t="s">
        <v>70</v>
      </c>
      <c r="K15" s="36" t="s">
        <v>70</v>
      </c>
      <c r="L15" s="36" t="s">
        <v>70</v>
      </c>
      <c r="M15" s="36" t="s">
        <v>70</v>
      </c>
      <c r="N15" s="36" t="s">
        <v>70</v>
      </c>
      <c r="O15" s="36" t="s">
        <v>70</v>
      </c>
      <c r="P15" s="36" t="s">
        <v>70</v>
      </c>
      <c r="Q15" s="36" t="s">
        <v>70</v>
      </c>
      <c r="R15" s="36" t="s">
        <v>70</v>
      </c>
      <c r="S15" s="36" t="s">
        <v>70</v>
      </c>
      <c r="T15" s="36" t="s">
        <v>70</v>
      </c>
      <c r="U15" s="36" t="s">
        <v>70</v>
      </c>
      <c r="V15" s="36" t="s">
        <v>70</v>
      </c>
      <c r="W15" s="36" t="s">
        <v>70</v>
      </c>
      <c r="X15" s="36" t="s">
        <v>70</v>
      </c>
      <c r="Y15" s="49" t="s">
        <v>70</v>
      </c>
      <c r="Z15" s="2" t="n">
        <f aca="false">SUM(C15:X15)</f>
        <v>0</v>
      </c>
      <c r="AA15" s="2" t="str">
        <f aca="false">IF(Y15=Z15,"p","f")</f>
        <v>f</v>
      </c>
      <c r="AB15" s="2"/>
    </row>
    <row r="16" customFormat="false" ht="19.5" hidden="false" customHeight="true" outlineLevel="0" collapsed="false">
      <c r="A16" s="46" t="s">
        <v>103</v>
      </c>
      <c r="B16" s="49" t="s">
        <v>70</v>
      </c>
      <c r="C16" s="36" t="s">
        <v>70</v>
      </c>
      <c r="D16" s="36" t="s">
        <v>70</v>
      </c>
      <c r="E16" s="36" t="s">
        <v>70</v>
      </c>
      <c r="F16" s="36" t="s">
        <v>70</v>
      </c>
      <c r="G16" s="36" t="s">
        <v>70</v>
      </c>
      <c r="H16" s="36" t="s">
        <v>70</v>
      </c>
      <c r="I16" s="36" t="s">
        <v>70</v>
      </c>
      <c r="J16" s="36" t="s">
        <v>70</v>
      </c>
      <c r="K16" s="36" t="s">
        <v>70</v>
      </c>
      <c r="L16" s="36" t="s">
        <v>70</v>
      </c>
      <c r="M16" s="36" t="s">
        <v>70</v>
      </c>
      <c r="N16" s="36" t="s">
        <v>70</v>
      </c>
      <c r="O16" s="36" t="s">
        <v>70</v>
      </c>
      <c r="P16" s="36" t="s">
        <v>70</v>
      </c>
      <c r="Q16" s="36" t="s">
        <v>70</v>
      </c>
      <c r="R16" s="36" t="s">
        <v>70</v>
      </c>
      <c r="S16" s="36" t="s">
        <v>70</v>
      </c>
      <c r="T16" s="36" t="s">
        <v>70</v>
      </c>
      <c r="U16" s="36" t="s">
        <v>70</v>
      </c>
      <c r="V16" s="36" t="s">
        <v>70</v>
      </c>
      <c r="W16" s="36" t="s">
        <v>70</v>
      </c>
      <c r="X16" s="36" t="s">
        <v>70</v>
      </c>
      <c r="Y16" s="49" t="s">
        <v>70</v>
      </c>
      <c r="Z16" s="2" t="n">
        <f aca="false">SUM(C16:X16)</f>
        <v>0</v>
      </c>
      <c r="AA16" s="2" t="str">
        <f aca="false">IF(Y16=Z16,"p","f")</f>
        <v>f</v>
      </c>
      <c r="AB16" s="2"/>
    </row>
    <row r="17" customFormat="false" ht="18" hidden="false" customHeight="true" outlineLevel="0" collapsed="false">
      <c r="A17" s="46" t="s">
        <v>104</v>
      </c>
      <c r="B17" s="49" t="n">
        <v>1</v>
      </c>
      <c r="C17" s="36" t="n">
        <v>1</v>
      </c>
      <c r="D17" s="36" t="s">
        <v>70</v>
      </c>
      <c r="E17" s="36" t="s">
        <v>70</v>
      </c>
      <c r="F17" s="36" t="s">
        <v>70</v>
      </c>
      <c r="G17" s="36" t="s">
        <v>70</v>
      </c>
      <c r="H17" s="36" t="s">
        <v>70</v>
      </c>
      <c r="I17" s="36" t="s">
        <v>70</v>
      </c>
      <c r="J17" s="36" t="s">
        <v>70</v>
      </c>
      <c r="K17" s="36" t="s">
        <v>70</v>
      </c>
      <c r="L17" s="36" t="s">
        <v>70</v>
      </c>
      <c r="M17" s="36" t="s">
        <v>70</v>
      </c>
      <c r="N17" s="36" t="s">
        <v>70</v>
      </c>
      <c r="O17" s="36" t="s">
        <v>70</v>
      </c>
      <c r="P17" s="36" t="s">
        <v>70</v>
      </c>
      <c r="Q17" s="36" t="s">
        <v>70</v>
      </c>
      <c r="R17" s="36" t="s">
        <v>70</v>
      </c>
      <c r="S17" s="36" t="s">
        <v>70</v>
      </c>
      <c r="T17" s="36" t="s">
        <v>70</v>
      </c>
      <c r="U17" s="36" t="s">
        <v>70</v>
      </c>
      <c r="V17" s="36" t="s">
        <v>70</v>
      </c>
      <c r="W17" s="36" t="s">
        <v>70</v>
      </c>
      <c r="X17" s="36" t="s">
        <v>70</v>
      </c>
      <c r="Y17" s="49" t="n">
        <v>1</v>
      </c>
      <c r="Z17" s="2" t="n">
        <f aca="false">SUM(C17:X17)</f>
        <v>1</v>
      </c>
      <c r="AA17" s="2" t="str">
        <f aca="false">IF(Y17=Z17,"p","f")</f>
        <v>p</v>
      </c>
      <c r="AB17" s="2"/>
    </row>
    <row r="18" customFormat="false" ht="16.5" hidden="false" customHeight="true" outlineLevel="0" collapsed="false">
      <c r="A18" s="46" t="s">
        <v>105</v>
      </c>
      <c r="B18" s="49" t="s">
        <v>70</v>
      </c>
      <c r="C18" s="36" t="s">
        <v>70</v>
      </c>
      <c r="D18" s="36" t="s">
        <v>70</v>
      </c>
      <c r="E18" s="36" t="s">
        <v>70</v>
      </c>
      <c r="F18" s="36" t="s">
        <v>70</v>
      </c>
      <c r="G18" s="36" t="s">
        <v>70</v>
      </c>
      <c r="H18" s="36" t="s">
        <v>70</v>
      </c>
      <c r="I18" s="36" t="s">
        <v>70</v>
      </c>
      <c r="J18" s="36" t="s">
        <v>70</v>
      </c>
      <c r="K18" s="36" t="s">
        <v>70</v>
      </c>
      <c r="L18" s="36" t="s">
        <v>70</v>
      </c>
      <c r="M18" s="36" t="s">
        <v>70</v>
      </c>
      <c r="N18" s="36" t="s">
        <v>70</v>
      </c>
      <c r="O18" s="36" t="s">
        <v>70</v>
      </c>
      <c r="P18" s="36" t="s">
        <v>70</v>
      </c>
      <c r="Q18" s="36" t="s">
        <v>70</v>
      </c>
      <c r="R18" s="36" t="s">
        <v>70</v>
      </c>
      <c r="S18" s="36" t="s">
        <v>70</v>
      </c>
      <c r="T18" s="36" t="s">
        <v>70</v>
      </c>
      <c r="U18" s="36" t="s">
        <v>70</v>
      </c>
      <c r="V18" s="36" t="s">
        <v>70</v>
      </c>
      <c r="W18" s="36" t="s">
        <v>70</v>
      </c>
      <c r="X18" s="36" t="s">
        <v>70</v>
      </c>
      <c r="Y18" s="49" t="s">
        <v>70</v>
      </c>
      <c r="Z18" s="2" t="n">
        <f aca="false">SUM(C18:X18)</f>
        <v>0</v>
      </c>
      <c r="AA18" s="2" t="str">
        <f aca="false">IF(Y18=Z18,"p","f")</f>
        <v>f</v>
      </c>
      <c r="AB18" s="2"/>
    </row>
    <row r="19" customFormat="false" ht="15" hidden="false" customHeight="true" outlineLevel="0" collapsed="false">
      <c r="A19" s="46" t="s">
        <v>106</v>
      </c>
      <c r="B19" s="49" t="s">
        <v>70</v>
      </c>
      <c r="C19" s="36" t="s">
        <v>70</v>
      </c>
      <c r="D19" s="36" t="s">
        <v>70</v>
      </c>
      <c r="E19" s="36" t="s">
        <v>70</v>
      </c>
      <c r="F19" s="36" t="s">
        <v>70</v>
      </c>
      <c r="G19" s="36" t="s">
        <v>70</v>
      </c>
      <c r="H19" s="36" t="s">
        <v>70</v>
      </c>
      <c r="I19" s="36" t="s">
        <v>70</v>
      </c>
      <c r="J19" s="36" t="s">
        <v>70</v>
      </c>
      <c r="K19" s="36" t="s">
        <v>70</v>
      </c>
      <c r="L19" s="36" t="s">
        <v>70</v>
      </c>
      <c r="M19" s="36" t="s">
        <v>70</v>
      </c>
      <c r="N19" s="36" t="s">
        <v>70</v>
      </c>
      <c r="O19" s="36" t="s">
        <v>70</v>
      </c>
      <c r="P19" s="36" t="s">
        <v>70</v>
      </c>
      <c r="Q19" s="36" t="s">
        <v>70</v>
      </c>
      <c r="R19" s="36" t="s">
        <v>70</v>
      </c>
      <c r="S19" s="36" t="s">
        <v>70</v>
      </c>
      <c r="T19" s="36" t="s">
        <v>70</v>
      </c>
      <c r="U19" s="36" t="s">
        <v>70</v>
      </c>
      <c r="V19" s="36" t="s">
        <v>70</v>
      </c>
      <c r="W19" s="36" t="s">
        <v>70</v>
      </c>
      <c r="X19" s="36" t="s">
        <v>70</v>
      </c>
      <c r="Y19" s="49" t="s">
        <v>70</v>
      </c>
      <c r="Z19" s="2" t="n">
        <f aca="false">SUM(C19:X19)</f>
        <v>0</v>
      </c>
      <c r="AA19" s="2" t="str">
        <f aca="false">IF(Y19=Z19,"p","f")</f>
        <v>f</v>
      </c>
      <c r="AB19" s="2"/>
    </row>
    <row r="20" customFormat="false" ht="18.75" hidden="false" customHeight="true" outlineLevel="0" collapsed="false">
      <c r="A20" s="46" t="s">
        <v>107</v>
      </c>
      <c r="B20" s="49" t="n">
        <v>1</v>
      </c>
      <c r="C20" s="36" t="s">
        <v>70</v>
      </c>
      <c r="D20" s="36" t="n">
        <v>1</v>
      </c>
      <c r="E20" s="36" t="s">
        <v>70</v>
      </c>
      <c r="F20" s="36" t="s">
        <v>70</v>
      </c>
      <c r="G20" s="36" t="s">
        <v>70</v>
      </c>
      <c r="H20" s="36" t="s">
        <v>70</v>
      </c>
      <c r="I20" s="36" t="s">
        <v>70</v>
      </c>
      <c r="J20" s="36" t="s">
        <v>70</v>
      </c>
      <c r="K20" s="36" t="s">
        <v>70</v>
      </c>
      <c r="L20" s="36" t="s">
        <v>70</v>
      </c>
      <c r="M20" s="36" t="s">
        <v>70</v>
      </c>
      <c r="N20" s="36" t="s">
        <v>70</v>
      </c>
      <c r="O20" s="36" t="s">
        <v>70</v>
      </c>
      <c r="P20" s="36" t="s">
        <v>70</v>
      </c>
      <c r="Q20" s="36" t="s">
        <v>70</v>
      </c>
      <c r="R20" s="36" t="s">
        <v>70</v>
      </c>
      <c r="S20" s="36" t="s">
        <v>70</v>
      </c>
      <c r="T20" s="36" t="s">
        <v>70</v>
      </c>
      <c r="U20" s="36" t="s">
        <v>70</v>
      </c>
      <c r="V20" s="36" t="s">
        <v>70</v>
      </c>
      <c r="W20" s="36" t="s">
        <v>70</v>
      </c>
      <c r="X20" s="36" t="s">
        <v>70</v>
      </c>
      <c r="Y20" s="49" t="n">
        <v>1</v>
      </c>
      <c r="Z20" s="2" t="n">
        <f aca="false">SUM(C20:X20)</f>
        <v>1</v>
      </c>
      <c r="AA20" s="2" t="str">
        <f aca="false">IF(Y20=Z20,"p","f")</f>
        <v>p</v>
      </c>
      <c r="AB20" s="2"/>
    </row>
    <row r="21" customFormat="false" ht="15" hidden="false" customHeight="true" outlineLevel="0" collapsed="false">
      <c r="A21" s="46" t="s">
        <v>108</v>
      </c>
      <c r="B21" s="49" t="s">
        <v>70</v>
      </c>
      <c r="C21" s="36" t="s">
        <v>70</v>
      </c>
      <c r="D21" s="36" t="s">
        <v>70</v>
      </c>
      <c r="E21" s="36" t="s">
        <v>70</v>
      </c>
      <c r="F21" s="36" t="s">
        <v>70</v>
      </c>
      <c r="G21" s="36" t="s">
        <v>70</v>
      </c>
      <c r="H21" s="36" t="s">
        <v>70</v>
      </c>
      <c r="I21" s="36" t="s">
        <v>70</v>
      </c>
      <c r="J21" s="36" t="s">
        <v>70</v>
      </c>
      <c r="K21" s="36" t="s">
        <v>70</v>
      </c>
      <c r="L21" s="36" t="s">
        <v>70</v>
      </c>
      <c r="M21" s="36" t="s">
        <v>70</v>
      </c>
      <c r="N21" s="36" t="s">
        <v>70</v>
      </c>
      <c r="O21" s="36" t="n">
        <v>1</v>
      </c>
      <c r="P21" s="36" t="n">
        <v>1</v>
      </c>
      <c r="Q21" s="36" t="s">
        <v>70</v>
      </c>
      <c r="R21" s="36" t="s">
        <v>70</v>
      </c>
      <c r="S21" s="36" t="s">
        <v>70</v>
      </c>
      <c r="T21" s="36" t="n">
        <v>1</v>
      </c>
      <c r="U21" s="36" t="n">
        <v>1</v>
      </c>
      <c r="V21" s="36" t="n">
        <v>4</v>
      </c>
      <c r="W21" s="36" t="n">
        <v>5</v>
      </c>
      <c r="X21" s="36" t="n">
        <v>1</v>
      </c>
      <c r="Y21" s="49" t="n">
        <v>14</v>
      </c>
      <c r="Z21" s="2" t="n">
        <f aca="false">SUM(C21:X21)</f>
        <v>14</v>
      </c>
      <c r="AA21" s="2" t="str">
        <f aca="false">IF(Y21=Z21,"p","f")</f>
        <v>p</v>
      </c>
      <c r="AB21" s="2"/>
    </row>
    <row r="22" customFormat="false" ht="15.75" hidden="false" customHeight="true" outlineLevel="0" collapsed="false">
      <c r="A22" s="46" t="s">
        <v>109</v>
      </c>
      <c r="B22" s="49" t="n">
        <v>26</v>
      </c>
      <c r="C22" s="36" t="n">
        <v>15</v>
      </c>
      <c r="D22" s="36" t="n">
        <v>4</v>
      </c>
      <c r="E22" s="36" t="n">
        <v>5</v>
      </c>
      <c r="F22" s="36" t="n">
        <v>2</v>
      </c>
      <c r="G22" s="36" t="s">
        <v>70</v>
      </c>
      <c r="H22" s="36" t="n">
        <v>1</v>
      </c>
      <c r="I22" s="36" t="n">
        <v>1</v>
      </c>
      <c r="J22" s="36" t="s">
        <v>70</v>
      </c>
      <c r="K22" s="36" t="s">
        <v>70</v>
      </c>
      <c r="L22" s="36" t="s">
        <v>70</v>
      </c>
      <c r="M22" s="36" t="s">
        <v>70</v>
      </c>
      <c r="N22" s="36" t="s">
        <v>70</v>
      </c>
      <c r="O22" s="36" t="s">
        <v>70</v>
      </c>
      <c r="P22" s="36" t="n">
        <v>1</v>
      </c>
      <c r="Q22" s="36" t="s">
        <v>70</v>
      </c>
      <c r="R22" s="36" t="s">
        <v>70</v>
      </c>
      <c r="S22" s="36" t="s">
        <v>70</v>
      </c>
      <c r="T22" s="36" t="s">
        <v>70</v>
      </c>
      <c r="U22" s="36" t="s">
        <v>70</v>
      </c>
      <c r="V22" s="36" t="s">
        <v>70</v>
      </c>
      <c r="W22" s="36" t="n">
        <v>1</v>
      </c>
      <c r="X22" s="36" t="s">
        <v>70</v>
      </c>
      <c r="Y22" s="49" t="n">
        <v>30</v>
      </c>
      <c r="Z22" s="2" t="n">
        <f aca="false">SUM(C22:X22)</f>
        <v>30</v>
      </c>
      <c r="AA22" s="2" t="str">
        <f aca="false">IF(Y22=Z22,"p","f")</f>
        <v>p</v>
      </c>
      <c r="AB22" s="2"/>
    </row>
    <row r="23" customFormat="false" ht="16.5" hidden="false" customHeight="true" outlineLevel="0" collapsed="false">
      <c r="A23" s="46" t="s">
        <v>110</v>
      </c>
      <c r="B23" s="49" t="s">
        <v>70</v>
      </c>
      <c r="C23" s="36" t="s">
        <v>70</v>
      </c>
      <c r="D23" s="36" t="s">
        <v>70</v>
      </c>
      <c r="E23" s="36" t="s">
        <v>70</v>
      </c>
      <c r="F23" s="36" t="s">
        <v>70</v>
      </c>
      <c r="G23" s="36" t="s">
        <v>70</v>
      </c>
      <c r="H23" s="36" t="s">
        <v>70</v>
      </c>
      <c r="I23" s="36" t="s">
        <v>70</v>
      </c>
      <c r="J23" s="36" t="s">
        <v>70</v>
      </c>
      <c r="K23" s="36" t="s">
        <v>70</v>
      </c>
      <c r="L23" s="36" t="s">
        <v>70</v>
      </c>
      <c r="M23" s="36" t="s">
        <v>70</v>
      </c>
      <c r="N23" s="36" t="s">
        <v>70</v>
      </c>
      <c r="O23" s="36" t="s">
        <v>70</v>
      </c>
      <c r="P23" s="36" t="s">
        <v>70</v>
      </c>
      <c r="Q23" s="36" t="s">
        <v>70</v>
      </c>
      <c r="R23" s="36" t="s">
        <v>70</v>
      </c>
      <c r="S23" s="36" t="s">
        <v>70</v>
      </c>
      <c r="T23" s="36" t="n">
        <v>3</v>
      </c>
      <c r="U23" s="36" t="n">
        <v>7</v>
      </c>
      <c r="V23" s="36" t="n">
        <v>4</v>
      </c>
      <c r="W23" s="36" t="n">
        <v>4</v>
      </c>
      <c r="X23" s="36" t="n">
        <v>2</v>
      </c>
      <c r="Y23" s="49" t="n">
        <v>20</v>
      </c>
      <c r="Z23" s="2" t="n">
        <f aca="false">SUM(C23:X23)</f>
        <v>20</v>
      </c>
      <c r="AA23" s="2" t="str">
        <f aca="false">IF(Y23=Z23,"p","f")</f>
        <v>p</v>
      </c>
      <c r="AB23" s="2"/>
    </row>
    <row r="24" customFormat="false" ht="21" hidden="false" customHeight="true" outlineLevel="0" collapsed="false">
      <c r="A24" s="46" t="s">
        <v>111</v>
      </c>
      <c r="B24" s="49" t="s">
        <v>70</v>
      </c>
      <c r="C24" s="36" t="s">
        <v>70</v>
      </c>
      <c r="D24" s="36" t="s">
        <v>70</v>
      </c>
      <c r="E24" s="36" t="s">
        <v>70</v>
      </c>
      <c r="F24" s="36" t="s">
        <v>70</v>
      </c>
      <c r="G24" s="36" t="s">
        <v>70</v>
      </c>
      <c r="H24" s="36" t="s">
        <v>70</v>
      </c>
      <c r="I24" s="36" t="s">
        <v>70</v>
      </c>
      <c r="J24" s="36" t="s">
        <v>70</v>
      </c>
      <c r="K24" s="36" t="s">
        <v>70</v>
      </c>
      <c r="L24" s="36" t="s">
        <v>70</v>
      </c>
      <c r="M24" s="36" t="s">
        <v>70</v>
      </c>
      <c r="N24" s="36" t="s">
        <v>70</v>
      </c>
      <c r="O24" s="36" t="n">
        <v>1</v>
      </c>
      <c r="P24" s="36" t="n">
        <v>2</v>
      </c>
      <c r="Q24" s="36" t="s">
        <v>70</v>
      </c>
      <c r="R24" s="36" t="s">
        <v>70</v>
      </c>
      <c r="S24" s="36" t="n">
        <v>1</v>
      </c>
      <c r="T24" s="36" t="n">
        <v>1</v>
      </c>
      <c r="U24" s="36" t="n">
        <v>1</v>
      </c>
      <c r="V24" s="36" t="s">
        <v>70</v>
      </c>
      <c r="W24" s="36" t="n">
        <v>2</v>
      </c>
      <c r="X24" s="36" t="s">
        <v>70</v>
      </c>
      <c r="Y24" s="49" t="n">
        <v>8</v>
      </c>
      <c r="Z24" s="2" t="n">
        <f aca="false">SUM(C24:X24)</f>
        <v>8</v>
      </c>
      <c r="AA24" s="2" t="str">
        <f aca="false">IF(Y24=Z24,"p","f")</f>
        <v>p</v>
      </c>
      <c r="AB24" s="2"/>
    </row>
    <row r="25" customFormat="false" ht="21.75" hidden="false" customHeight="true" outlineLevel="0" collapsed="false">
      <c r="A25" s="46" t="s">
        <v>112</v>
      </c>
      <c r="B25" s="49" t="s">
        <v>70</v>
      </c>
      <c r="C25" s="36" t="s">
        <v>70</v>
      </c>
      <c r="D25" s="36" t="s">
        <v>70</v>
      </c>
      <c r="E25" s="36" t="s">
        <v>70</v>
      </c>
      <c r="F25" s="36" t="s">
        <v>70</v>
      </c>
      <c r="G25" s="36" t="s">
        <v>70</v>
      </c>
      <c r="H25" s="36" t="s">
        <v>70</v>
      </c>
      <c r="I25" s="36" t="s">
        <v>70</v>
      </c>
      <c r="J25" s="36" t="s">
        <v>70</v>
      </c>
      <c r="K25" s="36" t="s">
        <v>70</v>
      </c>
      <c r="L25" s="36" t="s">
        <v>70</v>
      </c>
      <c r="M25" s="36" t="s">
        <v>70</v>
      </c>
      <c r="N25" s="36" t="s">
        <v>70</v>
      </c>
      <c r="O25" s="36" t="s">
        <v>70</v>
      </c>
      <c r="P25" s="36" t="s">
        <v>70</v>
      </c>
      <c r="Q25" s="36" t="s">
        <v>70</v>
      </c>
      <c r="R25" s="36" t="s">
        <v>70</v>
      </c>
      <c r="S25" s="36" t="s">
        <v>70</v>
      </c>
      <c r="T25" s="36" t="s">
        <v>70</v>
      </c>
      <c r="U25" s="36" t="s">
        <v>70</v>
      </c>
      <c r="V25" s="36" t="s">
        <v>70</v>
      </c>
      <c r="W25" s="36" t="s">
        <v>70</v>
      </c>
      <c r="X25" s="36" t="s">
        <v>70</v>
      </c>
      <c r="Y25" s="49" t="s">
        <v>70</v>
      </c>
      <c r="Z25" s="2" t="n">
        <f aca="false">SUM(C25:X25)</f>
        <v>0</v>
      </c>
      <c r="AA25" s="2" t="str">
        <f aca="false">IF(Y25=Z25,"p","f")</f>
        <v>f</v>
      </c>
      <c r="AB25" s="2"/>
    </row>
    <row r="26" customFormat="false" ht="15.75" hidden="false" customHeight="true" outlineLevel="0" collapsed="false">
      <c r="A26" s="46" t="s">
        <v>113</v>
      </c>
      <c r="B26" s="49" t="s">
        <v>70</v>
      </c>
      <c r="C26" s="36" t="s">
        <v>70</v>
      </c>
      <c r="D26" s="36" t="s">
        <v>70</v>
      </c>
      <c r="E26" s="36" t="s">
        <v>70</v>
      </c>
      <c r="F26" s="36" t="s">
        <v>70</v>
      </c>
      <c r="G26" s="36" t="s">
        <v>70</v>
      </c>
      <c r="H26" s="36" t="s">
        <v>70</v>
      </c>
      <c r="I26" s="36" t="n">
        <v>1</v>
      </c>
      <c r="J26" s="36" t="s">
        <v>70</v>
      </c>
      <c r="K26" s="36" t="s">
        <v>70</v>
      </c>
      <c r="L26" s="36" t="s">
        <v>70</v>
      </c>
      <c r="M26" s="36" t="s">
        <v>70</v>
      </c>
      <c r="N26" s="36" t="s">
        <v>70</v>
      </c>
      <c r="O26" s="36" t="s">
        <v>70</v>
      </c>
      <c r="P26" s="36" t="s">
        <v>70</v>
      </c>
      <c r="Q26" s="36" t="s">
        <v>70</v>
      </c>
      <c r="R26" s="36" t="s">
        <v>70</v>
      </c>
      <c r="S26" s="36" t="s">
        <v>70</v>
      </c>
      <c r="T26" s="36" t="s">
        <v>70</v>
      </c>
      <c r="U26" s="36" t="n">
        <v>1</v>
      </c>
      <c r="V26" s="36" t="s">
        <v>70</v>
      </c>
      <c r="W26" s="36" t="s">
        <v>70</v>
      </c>
      <c r="X26" s="36" t="s">
        <v>70</v>
      </c>
      <c r="Y26" s="49" t="n">
        <v>2</v>
      </c>
      <c r="Z26" s="2" t="n">
        <f aca="false">SUM(C26:X26)</f>
        <v>2</v>
      </c>
      <c r="AA26" s="2" t="str">
        <f aca="false">IF(Y26=Z26,"p","f")</f>
        <v>p</v>
      </c>
      <c r="AB26" s="2"/>
    </row>
    <row r="27" customFormat="false" ht="19.5" hidden="false" customHeight="true" outlineLevel="0" collapsed="false">
      <c r="A27" s="46" t="s">
        <v>114</v>
      </c>
      <c r="B27" s="49" t="n">
        <v>1</v>
      </c>
      <c r="C27" s="36" t="n">
        <v>1</v>
      </c>
      <c r="D27" s="36" t="s">
        <v>70</v>
      </c>
      <c r="E27" s="36" t="s">
        <v>70</v>
      </c>
      <c r="F27" s="36" t="s">
        <v>70</v>
      </c>
      <c r="G27" s="36" t="s">
        <v>70</v>
      </c>
      <c r="H27" s="36" t="n">
        <v>1</v>
      </c>
      <c r="I27" s="36" t="n">
        <v>1</v>
      </c>
      <c r="J27" s="36" t="n">
        <v>2</v>
      </c>
      <c r="K27" s="36" t="n">
        <v>1</v>
      </c>
      <c r="L27" s="36" t="n">
        <v>3</v>
      </c>
      <c r="M27" s="36" t="n">
        <v>1</v>
      </c>
      <c r="N27" s="36" t="s">
        <v>70</v>
      </c>
      <c r="O27" s="36" t="n">
        <v>1</v>
      </c>
      <c r="P27" s="36" t="s">
        <v>70</v>
      </c>
      <c r="Q27" s="36" t="s">
        <v>70</v>
      </c>
      <c r="R27" s="36" t="n">
        <v>1</v>
      </c>
      <c r="S27" s="36" t="n">
        <v>1</v>
      </c>
      <c r="T27" s="36" t="n">
        <v>2</v>
      </c>
      <c r="U27" s="36" t="s">
        <v>70</v>
      </c>
      <c r="V27" s="36" t="s">
        <v>70</v>
      </c>
      <c r="W27" s="36" t="s">
        <v>70</v>
      </c>
      <c r="X27" s="36" t="s">
        <v>70</v>
      </c>
      <c r="Y27" s="49" t="n">
        <v>15</v>
      </c>
      <c r="Z27" s="2" t="n">
        <f aca="false">SUM(C27:X27)</f>
        <v>15</v>
      </c>
      <c r="AA27" s="2" t="str">
        <f aca="false">IF(Y27=Z27,"p","f")</f>
        <v>p</v>
      </c>
      <c r="AB27" s="2"/>
    </row>
    <row r="28" customFormat="false" ht="17.25" hidden="false" customHeight="true" outlineLevel="0" collapsed="false">
      <c r="A28" s="46" t="s">
        <v>115</v>
      </c>
      <c r="B28" s="49" t="n">
        <v>3</v>
      </c>
      <c r="C28" s="36" t="n">
        <v>2</v>
      </c>
      <c r="D28" s="36" t="n">
        <v>1</v>
      </c>
      <c r="E28" s="36" t="s">
        <v>70</v>
      </c>
      <c r="F28" s="36" t="s">
        <v>70</v>
      </c>
      <c r="G28" s="36" t="s">
        <v>70</v>
      </c>
      <c r="H28" s="36" t="s">
        <v>70</v>
      </c>
      <c r="I28" s="36" t="n">
        <v>1</v>
      </c>
      <c r="J28" s="36" t="s">
        <v>70</v>
      </c>
      <c r="K28" s="36" t="s">
        <v>70</v>
      </c>
      <c r="L28" s="36" t="s">
        <v>70</v>
      </c>
      <c r="M28" s="36" t="s">
        <v>70</v>
      </c>
      <c r="N28" s="36" t="s">
        <v>70</v>
      </c>
      <c r="O28" s="36" t="s">
        <v>70</v>
      </c>
      <c r="P28" s="36" t="s">
        <v>70</v>
      </c>
      <c r="Q28" s="36" t="s">
        <v>70</v>
      </c>
      <c r="R28" s="36" t="s">
        <v>70</v>
      </c>
      <c r="S28" s="36" t="s">
        <v>70</v>
      </c>
      <c r="T28" s="36" t="s">
        <v>70</v>
      </c>
      <c r="U28" s="36" t="s">
        <v>70</v>
      </c>
      <c r="V28" s="36" t="s">
        <v>70</v>
      </c>
      <c r="W28" s="36" t="s">
        <v>70</v>
      </c>
      <c r="X28" s="36" t="s">
        <v>70</v>
      </c>
      <c r="Y28" s="49" t="n">
        <v>4</v>
      </c>
      <c r="Z28" s="2" t="n">
        <f aca="false">SUM(C28:X28)</f>
        <v>4</v>
      </c>
      <c r="AA28" s="2" t="str">
        <f aca="false">IF(Y28=Z28,"p","f")</f>
        <v>p</v>
      </c>
      <c r="AB28" s="2"/>
    </row>
    <row r="29" customFormat="false" ht="19.5" hidden="false" customHeight="true" outlineLevel="0" collapsed="false">
      <c r="A29" s="46" t="s">
        <v>116</v>
      </c>
      <c r="B29" s="49" t="s">
        <v>70</v>
      </c>
      <c r="C29" s="36" t="s">
        <v>70</v>
      </c>
      <c r="D29" s="36" t="s">
        <v>70</v>
      </c>
      <c r="E29" s="36" t="s">
        <v>70</v>
      </c>
      <c r="F29" s="36" t="s">
        <v>70</v>
      </c>
      <c r="G29" s="36" t="s">
        <v>70</v>
      </c>
      <c r="H29" s="36" t="s">
        <v>70</v>
      </c>
      <c r="I29" s="36" t="s">
        <v>70</v>
      </c>
      <c r="J29" s="36" t="s">
        <v>70</v>
      </c>
      <c r="K29" s="36" t="s">
        <v>70</v>
      </c>
      <c r="L29" s="36" t="s">
        <v>70</v>
      </c>
      <c r="M29" s="36" t="s">
        <v>70</v>
      </c>
      <c r="N29" s="36" t="s">
        <v>70</v>
      </c>
      <c r="O29" s="36" t="s">
        <v>70</v>
      </c>
      <c r="P29" s="36" t="s">
        <v>70</v>
      </c>
      <c r="Q29" s="36" t="s">
        <v>70</v>
      </c>
      <c r="R29" s="36" t="s">
        <v>70</v>
      </c>
      <c r="S29" s="36" t="s">
        <v>70</v>
      </c>
      <c r="T29" s="36" t="s">
        <v>70</v>
      </c>
      <c r="U29" s="36" t="s">
        <v>70</v>
      </c>
      <c r="V29" s="36" t="n">
        <v>3</v>
      </c>
      <c r="W29" s="36" t="n">
        <v>1</v>
      </c>
      <c r="X29" s="36" t="n">
        <v>1</v>
      </c>
      <c r="Y29" s="49" t="n">
        <v>5</v>
      </c>
      <c r="Z29" s="2" t="n">
        <f aca="false">SUM(C29:X29)</f>
        <v>5</v>
      </c>
      <c r="AA29" s="2" t="str">
        <f aca="false">IF(Y29=Z29,"p","f")</f>
        <v>p</v>
      </c>
      <c r="AB29" s="2"/>
    </row>
    <row r="30" customFormat="false" ht="22.5" hidden="false" customHeight="true" outlineLevel="0" collapsed="false">
      <c r="A30" s="46" t="s">
        <v>117</v>
      </c>
      <c r="B30" s="49" t="n">
        <v>1</v>
      </c>
      <c r="C30" s="36" t="s">
        <v>70</v>
      </c>
      <c r="D30" s="36" t="n">
        <v>1</v>
      </c>
      <c r="E30" s="36" t="s">
        <v>70</v>
      </c>
      <c r="F30" s="36" t="s">
        <v>70</v>
      </c>
      <c r="G30" s="36" t="s">
        <v>70</v>
      </c>
      <c r="H30" s="36" t="s">
        <v>70</v>
      </c>
      <c r="I30" s="36" t="s">
        <v>70</v>
      </c>
      <c r="J30" s="36" t="s">
        <v>70</v>
      </c>
      <c r="K30" s="36" t="s">
        <v>70</v>
      </c>
      <c r="L30" s="36" t="s">
        <v>70</v>
      </c>
      <c r="M30" s="36" t="s">
        <v>70</v>
      </c>
      <c r="N30" s="36" t="s">
        <v>70</v>
      </c>
      <c r="O30" s="36" t="s">
        <v>70</v>
      </c>
      <c r="P30" s="36" t="s">
        <v>70</v>
      </c>
      <c r="Q30" s="36" t="s">
        <v>70</v>
      </c>
      <c r="R30" s="36" t="s">
        <v>70</v>
      </c>
      <c r="S30" s="36" t="s">
        <v>70</v>
      </c>
      <c r="T30" s="36" t="s">
        <v>70</v>
      </c>
      <c r="U30" s="36" t="s">
        <v>70</v>
      </c>
      <c r="V30" s="36" t="s">
        <v>70</v>
      </c>
      <c r="W30" s="36" t="s">
        <v>70</v>
      </c>
      <c r="X30" s="36" t="s">
        <v>70</v>
      </c>
      <c r="Y30" s="49" t="n">
        <v>1</v>
      </c>
      <c r="Z30" s="2" t="n">
        <f aca="false">SUM(C30:X30)</f>
        <v>1</v>
      </c>
      <c r="AA30" s="2" t="str">
        <f aca="false">IF(Y30=Z30,"p","f")</f>
        <v>p</v>
      </c>
      <c r="AB30" s="2"/>
    </row>
    <row r="31" customFormat="false" ht="19.5" hidden="false" customHeight="true" outlineLevel="0" collapsed="false">
      <c r="A31" s="46" t="s">
        <v>118</v>
      </c>
      <c r="B31" s="49" t="s">
        <v>70</v>
      </c>
      <c r="C31" s="36" t="s">
        <v>70</v>
      </c>
      <c r="D31" s="36" t="s">
        <v>70</v>
      </c>
      <c r="E31" s="36" t="s">
        <v>70</v>
      </c>
      <c r="F31" s="36" t="s">
        <v>70</v>
      </c>
      <c r="G31" s="36" t="s">
        <v>70</v>
      </c>
      <c r="H31" s="36" t="s">
        <v>70</v>
      </c>
      <c r="I31" s="36" t="s">
        <v>70</v>
      </c>
      <c r="J31" s="36" t="s">
        <v>70</v>
      </c>
      <c r="K31" s="36" t="s">
        <v>70</v>
      </c>
      <c r="L31" s="36" t="s">
        <v>70</v>
      </c>
      <c r="M31" s="36" t="s">
        <v>70</v>
      </c>
      <c r="N31" s="36" t="s">
        <v>70</v>
      </c>
      <c r="O31" s="36" t="s">
        <v>70</v>
      </c>
      <c r="P31" s="36" t="s">
        <v>70</v>
      </c>
      <c r="Q31" s="36" t="s">
        <v>70</v>
      </c>
      <c r="R31" s="36" t="s">
        <v>70</v>
      </c>
      <c r="S31" s="36" t="s">
        <v>70</v>
      </c>
      <c r="T31" s="36" t="s">
        <v>70</v>
      </c>
      <c r="U31" s="36" t="s">
        <v>70</v>
      </c>
      <c r="V31" s="36" t="s">
        <v>70</v>
      </c>
      <c r="W31" s="36" t="s">
        <v>70</v>
      </c>
      <c r="X31" s="36" t="s">
        <v>70</v>
      </c>
      <c r="Y31" s="49" t="s">
        <v>70</v>
      </c>
      <c r="Z31" s="2" t="n">
        <f aca="false">SUM(C31:X31)</f>
        <v>0</v>
      </c>
      <c r="AA31" s="2" t="str">
        <f aca="false">IF(Y31=Z31,"p","f")</f>
        <v>f</v>
      </c>
      <c r="AB31" s="2"/>
    </row>
    <row r="32" customFormat="false" ht="16.5" hidden="false" customHeight="true" outlineLevel="0" collapsed="false">
      <c r="A32" s="46" t="s">
        <v>119</v>
      </c>
      <c r="B32" s="49" t="n">
        <v>2</v>
      </c>
      <c r="C32" s="36" t="n">
        <v>1</v>
      </c>
      <c r="D32" s="36" t="s">
        <v>70</v>
      </c>
      <c r="E32" s="36" t="s">
        <v>70</v>
      </c>
      <c r="F32" s="36" t="n">
        <v>1</v>
      </c>
      <c r="G32" s="36" t="s">
        <v>70</v>
      </c>
      <c r="H32" s="36" t="s">
        <v>70</v>
      </c>
      <c r="I32" s="36" t="s">
        <v>70</v>
      </c>
      <c r="J32" s="36" t="s">
        <v>70</v>
      </c>
      <c r="K32" s="36" t="s">
        <v>70</v>
      </c>
      <c r="L32" s="36" t="s">
        <v>70</v>
      </c>
      <c r="M32" s="36" t="s">
        <v>70</v>
      </c>
      <c r="N32" s="36" t="s">
        <v>70</v>
      </c>
      <c r="O32" s="36" t="s">
        <v>70</v>
      </c>
      <c r="P32" s="36" t="s">
        <v>70</v>
      </c>
      <c r="Q32" s="36" t="s">
        <v>70</v>
      </c>
      <c r="R32" s="36" t="s">
        <v>70</v>
      </c>
      <c r="S32" s="36" t="s">
        <v>70</v>
      </c>
      <c r="T32" s="36" t="s">
        <v>70</v>
      </c>
      <c r="U32" s="36" t="s">
        <v>70</v>
      </c>
      <c r="V32" s="36" t="s">
        <v>70</v>
      </c>
      <c r="W32" s="36" t="s">
        <v>70</v>
      </c>
      <c r="X32" s="36" t="s">
        <v>70</v>
      </c>
      <c r="Y32" s="49" t="n">
        <v>2</v>
      </c>
      <c r="Z32" s="2" t="n">
        <f aca="false">SUM(C32:X32)</f>
        <v>2</v>
      </c>
      <c r="AA32" s="2" t="str">
        <f aca="false">IF(Y32=Z32,"p","f")</f>
        <v>p</v>
      </c>
      <c r="AB32" s="2"/>
    </row>
    <row r="33" customFormat="false" ht="18.75" hidden="false" customHeight="true" outlineLevel="0" collapsed="false">
      <c r="A33" s="46" t="s">
        <v>120</v>
      </c>
      <c r="B33" s="49" t="s">
        <v>70</v>
      </c>
      <c r="C33" s="36" t="s">
        <v>70</v>
      </c>
      <c r="D33" s="36" t="s">
        <v>70</v>
      </c>
      <c r="E33" s="36" t="s">
        <v>70</v>
      </c>
      <c r="F33" s="36" t="s">
        <v>70</v>
      </c>
      <c r="G33" s="36" t="s">
        <v>70</v>
      </c>
      <c r="H33" s="36" t="s">
        <v>70</v>
      </c>
      <c r="I33" s="36" t="s">
        <v>70</v>
      </c>
      <c r="J33" s="36" t="s">
        <v>70</v>
      </c>
      <c r="K33" s="36" t="s">
        <v>70</v>
      </c>
      <c r="L33" s="36" t="s">
        <v>70</v>
      </c>
      <c r="M33" s="36" t="s">
        <v>70</v>
      </c>
      <c r="N33" s="36" t="s">
        <v>70</v>
      </c>
      <c r="O33" s="36" t="s">
        <v>70</v>
      </c>
      <c r="P33" s="36" t="s">
        <v>70</v>
      </c>
      <c r="Q33" s="36" t="s">
        <v>70</v>
      </c>
      <c r="R33" s="36" t="s">
        <v>70</v>
      </c>
      <c r="S33" s="36" t="s">
        <v>70</v>
      </c>
      <c r="T33" s="36" t="s">
        <v>70</v>
      </c>
      <c r="U33" s="36" t="s">
        <v>70</v>
      </c>
      <c r="V33" s="36" t="s">
        <v>70</v>
      </c>
      <c r="W33" s="36" t="s">
        <v>70</v>
      </c>
      <c r="X33" s="36" t="s">
        <v>70</v>
      </c>
      <c r="Y33" s="49" t="s">
        <v>70</v>
      </c>
      <c r="Z33" s="2" t="n">
        <f aca="false">SUM(C33:X33)</f>
        <v>0</v>
      </c>
      <c r="AA33" s="2" t="str">
        <f aca="false">IF(Y33=Z33,"p","f")</f>
        <v>f</v>
      </c>
      <c r="AB33" s="2"/>
    </row>
    <row r="34" customFormat="false" ht="21.75" hidden="false" customHeight="true" outlineLevel="0" collapsed="false">
      <c r="A34" s="46" t="s">
        <v>121</v>
      </c>
      <c r="B34" s="49" t="n">
        <v>6</v>
      </c>
      <c r="C34" s="36" t="n">
        <v>6</v>
      </c>
      <c r="D34" s="36" t="s">
        <v>70</v>
      </c>
      <c r="E34" s="36" t="s">
        <v>70</v>
      </c>
      <c r="F34" s="36" t="s">
        <v>70</v>
      </c>
      <c r="G34" s="36" t="s">
        <v>70</v>
      </c>
      <c r="H34" s="36" t="n">
        <v>2</v>
      </c>
      <c r="I34" s="36" t="s">
        <v>70</v>
      </c>
      <c r="J34" s="36" t="n">
        <v>3</v>
      </c>
      <c r="K34" s="36" t="n">
        <v>6</v>
      </c>
      <c r="L34" s="36" t="n">
        <v>3</v>
      </c>
      <c r="M34" s="36" t="n">
        <v>2</v>
      </c>
      <c r="N34" s="36" t="n">
        <v>9</v>
      </c>
      <c r="O34" s="36" t="n">
        <v>8</v>
      </c>
      <c r="P34" s="36" t="n">
        <v>5</v>
      </c>
      <c r="Q34" s="36" t="n">
        <v>17</v>
      </c>
      <c r="R34" s="36" t="n">
        <v>26</v>
      </c>
      <c r="S34" s="36" t="n">
        <v>32</v>
      </c>
      <c r="T34" s="36" t="n">
        <v>30</v>
      </c>
      <c r="U34" s="36" t="n">
        <v>33</v>
      </c>
      <c r="V34" s="36" t="n">
        <v>30</v>
      </c>
      <c r="W34" s="36" t="n">
        <v>26</v>
      </c>
      <c r="X34" s="36" t="n">
        <v>6</v>
      </c>
      <c r="Y34" s="49" t="n">
        <v>244</v>
      </c>
      <c r="Z34" s="2" t="n">
        <f aca="false">SUM(C34:X34)</f>
        <v>244</v>
      </c>
      <c r="AA34" s="2" t="str">
        <f aca="false">IF(Y34=Z34,"p","f")</f>
        <v>p</v>
      </c>
      <c r="AB34" s="2"/>
    </row>
    <row r="35" customFormat="false" ht="20.25" hidden="false" customHeight="true" outlineLevel="0" collapsed="false">
      <c r="A35" s="46" t="s">
        <v>122</v>
      </c>
      <c r="B35" s="49" t="s">
        <v>70</v>
      </c>
      <c r="C35" s="36" t="s">
        <v>70</v>
      </c>
      <c r="D35" s="36" t="s">
        <v>70</v>
      </c>
      <c r="E35" s="36" t="s">
        <v>70</v>
      </c>
      <c r="F35" s="36" t="s">
        <v>70</v>
      </c>
      <c r="G35" s="36" t="s">
        <v>70</v>
      </c>
      <c r="H35" s="36" t="s">
        <v>70</v>
      </c>
      <c r="I35" s="36" t="s">
        <v>70</v>
      </c>
      <c r="J35" s="36" t="s">
        <v>70</v>
      </c>
      <c r="K35" s="36" t="s">
        <v>70</v>
      </c>
      <c r="L35" s="36" t="s">
        <v>70</v>
      </c>
      <c r="M35" s="36" t="s">
        <v>70</v>
      </c>
      <c r="N35" s="36" t="s">
        <v>70</v>
      </c>
      <c r="O35" s="36" t="s">
        <v>70</v>
      </c>
      <c r="P35" s="36" t="s">
        <v>70</v>
      </c>
      <c r="Q35" s="36" t="s">
        <v>70</v>
      </c>
      <c r="R35" s="36" t="s">
        <v>70</v>
      </c>
      <c r="S35" s="36" t="s">
        <v>70</v>
      </c>
      <c r="T35" s="36" t="s">
        <v>70</v>
      </c>
      <c r="U35" s="36" t="s">
        <v>70</v>
      </c>
      <c r="V35" s="36" t="s">
        <v>70</v>
      </c>
      <c r="W35" s="36" t="s">
        <v>70</v>
      </c>
      <c r="X35" s="36" t="s">
        <v>70</v>
      </c>
      <c r="Y35" s="49" t="s">
        <v>70</v>
      </c>
      <c r="Z35" s="2" t="n">
        <f aca="false">SUM(C35:X35)</f>
        <v>0</v>
      </c>
      <c r="AA35" s="2" t="str">
        <f aca="false">IF(Y35=Z35,"p","f")</f>
        <v>f</v>
      </c>
      <c r="AB35" s="2"/>
    </row>
    <row r="36" customFormat="false" ht="22.5" hidden="false" customHeight="true" outlineLevel="0" collapsed="false">
      <c r="A36" s="46" t="s">
        <v>123</v>
      </c>
      <c r="B36" s="49" t="s">
        <v>70</v>
      </c>
      <c r="C36" s="36" t="s">
        <v>70</v>
      </c>
      <c r="D36" s="36" t="s">
        <v>70</v>
      </c>
      <c r="E36" s="36" t="s">
        <v>70</v>
      </c>
      <c r="F36" s="36" t="s">
        <v>70</v>
      </c>
      <c r="G36" s="36" t="s">
        <v>70</v>
      </c>
      <c r="H36" s="36" t="s">
        <v>70</v>
      </c>
      <c r="I36" s="36" t="s">
        <v>70</v>
      </c>
      <c r="J36" s="36" t="s">
        <v>70</v>
      </c>
      <c r="K36" s="36" t="n">
        <v>1</v>
      </c>
      <c r="L36" s="36" t="s">
        <v>70</v>
      </c>
      <c r="M36" s="36" t="s">
        <v>70</v>
      </c>
      <c r="N36" s="36" t="s">
        <v>70</v>
      </c>
      <c r="O36" s="36" t="s">
        <v>70</v>
      </c>
      <c r="P36" s="36" t="s">
        <v>70</v>
      </c>
      <c r="Q36" s="36" t="s">
        <v>70</v>
      </c>
      <c r="R36" s="36" t="s">
        <v>70</v>
      </c>
      <c r="S36" s="36" t="s">
        <v>70</v>
      </c>
      <c r="T36" s="36" t="s">
        <v>70</v>
      </c>
      <c r="U36" s="36" t="s">
        <v>70</v>
      </c>
      <c r="V36" s="36" t="s">
        <v>70</v>
      </c>
      <c r="W36" s="36" t="s">
        <v>70</v>
      </c>
      <c r="X36" s="36" t="s">
        <v>70</v>
      </c>
      <c r="Y36" s="49" t="n">
        <v>1</v>
      </c>
      <c r="Z36" s="2" t="n">
        <f aca="false">SUM(C36:X36)</f>
        <v>1</v>
      </c>
      <c r="AA36" s="2" t="str">
        <f aca="false">IF(Y36=Z36,"p","f")</f>
        <v>p</v>
      </c>
      <c r="AB36" s="2"/>
    </row>
    <row r="37" customFormat="false" ht="22.5" hidden="false" customHeight="true" outlineLevel="0" collapsed="false">
      <c r="A37" s="46" t="s">
        <v>124</v>
      </c>
      <c r="B37" s="49" t="s">
        <v>70</v>
      </c>
      <c r="C37" s="36" t="s">
        <v>70</v>
      </c>
      <c r="D37" s="36" t="s">
        <v>70</v>
      </c>
      <c r="E37" s="36" t="s">
        <v>70</v>
      </c>
      <c r="F37" s="36" t="s">
        <v>70</v>
      </c>
      <c r="G37" s="36" t="s">
        <v>70</v>
      </c>
      <c r="H37" s="36" t="s">
        <v>70</v>
      </c>
      <c r="I37" s="36" t="s">
        <v>70</v>
      </c>
      <c r="J37" s="36" t="s">
        <v>70</v>
      </c>
      <c r="K37" s="36" t="n">
        <v>1</v>
      </c>
      <c r="L37" s="36" t="n">
        <v>1</v>
      </c>
      <c r="M37" s="36" t="n">
        <v>3</v>
      </c>
      <c r="N37" s="36" t="n">
        <v>7</v>
      </c>
      <c r="O37" s="36" t="n">
        <v>7</v>
      </c>
      <c r="P37" s="36" t="n">
        <v>2</v>
      </c>
      <c r="Q37" s="36" t="n">
        <v>1</v>
      </c>
      <c r="R37" s="36" t="s">
        <v>70</v>
      </c>
      <c r="S37" s="36" t="s">
        <v>70</v>
      </c>
      <c r="T37" s="36" t="n">
        <v>2</v>
      </c>
      <c r="U37" s="36" t="s">
        <v>70</v>
      </c>
      <c r="V37" s="36" t="s">
        <v>70</v>
      </c>
      <c r="W37" s="36" t="s">
        <v>70</v>
      </c>
      <c r="X37" s="36" t="s">
        <v>70</v>
      </c>
      <c r="Y37" s="49" t="n">
        <v>24</v>
      </c>
      <c r="Z37" s="2" t="n">
        <f aca="false">SUM(C37:X37)</f>
        <v>24</v>
      </c>
      <c r="AA37" s="2" t="str">
        <f aca="false">IF(Y37=Z37,"p","f")</f>
        <v>p</v>
      </c>
      <c r="AB37" s="2"/>
    </row>
    <row r="38" customFormat="false" ht="21.75" hidden="false" customHeight="true" outlineLevel="0" collapsed="false">
      <c r="A38" s="46" t="s">
        <v>125</v>
      </c>
      <c r="B38" s="49" t="s">
        <v>70</v>
      </c>
      <c r="C38" s="36" t="s">
        <v>70</v>
      </c>
      <c r="D38" s="36" t="s">
        <v>70</v>
      </c>
      <c r="E38" s="36" t="s">
        <v>70</v>
      </c>
      <c r="F38" s="36" t="s">
        <v>70</v>
      </c>
      <c r="G38" s="36" t="s">
        <v>70</v>
      </c>
      <c r="H38" s="36" t="s">
        <v>70</v>
      </c>
      <c r="I38" s="36" t="s">
        <v>70</v>
      </c>
      <c r="J38" s="36" t="s">
        <v>70</v>
      </c>
      <c r="K38" s="36" t="s">
        <v>70</v>
      </c>
      <c r="L38" s="36" t="s">
        <v>70</v>
      </c>
      <c r="M38" s="36" t="s">
        <v>70</v>
      </c>
      <c r="N38" s="36" t="s">
        <v>70</v>
      </c>
      <c r="O38" s="36" t="s">
        <v>70</v>
      </c>
      <c r="P38" s="36" t="s">
        <v>70</v>
      </c>
      <c r="Q38" s="36" t="s">
        <v>70</v>
      </c>
      <c r="R38" s="36" t="s">
        <v>70</v>
      </c>
      <c r="S38" s="36" t="s">
        <v>70</v>
      </c>
      <c r="T38" s="36" t="s">
        <v>70</v>
      </c>
      <c r="U38" s="36" t="s">
        <v>70</v>
      </c>
      <c r="V38" s="36" t="s">
        <v>70</v>
      </c>
      <c r="W38" s="36" t="s">
        <v>70</v>
      </c>
      <c r="X38" s="36" t="s">
        <v>70</v>
      </c>
      <c r="Y38" s="49" t="s">
        <v>70</v>
      </c>
      <c r="Z38" s="2" t="n">
        <f aca="false">SUM(C38:X38)</f>
        <v>0</v>
      </c>
      <c r="AA38" s="2" t="str">
        <f aca="false">IF(Y38=Z38,"p","f")</f>
        <v>f</v>
      </c>
      <c r="AB38" s="2"/>
    </row>
    <row r="39" customFormat="false" ht="18" hidden="false" customHeight="true" outlineLevel="0" collapsed="false">
      <c r="A39" s="46" t="s">
        <v>126</v>
      </c>
      <c r="B39" s="49" t="s">
        <v>70</v>
      </c>
      <c r="C39" s="36" t="s">
        <v>70</v>
      </c>
      <c r="D39" s="36" t="s">
        <v>70</v>
      </c>
      <c r="E39" s="36" t="s">
        <v>70</v>
      </c>
      <c r="F39" s="36" t="s">
        <v>70</v>
      </c>
      <c r="G39" s="36" t="s">
        <v>70</v>
      </c>
      <c r="H39" s="36" t="s">
        <v>70</v>
      </c>
      <c r="I39" s="36" t="s">
        <v>70</v>
      </c>
      <c r="J39" s="36" t="s">
        <v>70</v>
      </c>
      <c r="K39" s="36" t="s">
        <v>70</v>
      </c>
      <c r="L39" s="36" t="s">
        <v>70</v>
      </c>
      <c r="M39" s="36" t="n">
        <v>1</v>
      </c>
      <c r="N39" s="36" t="s">
        <v>70</v>
      </c>
      <c r="O39" s="36" t="s">
        <v>70</v>
      </c>
      <c r="P39" s="36" t="s">
        <v>70</v>
      </c>
      <c r="Q39" s="36" t="s">
        <v>70</v>
      </c>
      <c r="R39" s="36" t="s">
        <v>70</v>
      </c>
      <c r="S39" s="36" t="s">
        <v>70</v>
      </c>
      <c r="T39" s="36" t="s">
        <v>70</v>
      </c>
      <c r="U39" s="36" t="s">
        <v>70</v>
      </c>
      <c r="V39" s="36" t="s">
        <v>70</v>
      </c>
      <c r="W39" s="36" t="s">
        <v>70</v>
      </c>
      <c r="X39" s="36" t="s">
        <v>70</v>
      </c>
      <c r="Y39" s="49" t="n">
        <v>1</v>
      </c>
      <c r="Z39" s="2" t="n">
        <f aca="false">SUM(C39:X39)</f>
        <v>1</v>
      </c>
      <c r="AA39" s="2" t="str">
        <f aca="false">IF(Y39=Z39,"p","f")</f>
        <v>p</v>
      </c>
      <c r="AB39" s="2"/>
    </row>
    <row r="40" customFormat="false" ht="22.5" hidden="false" customHeight="true" outlineLevel="0" collapsed="false">
      <c r="A40" s="46" t="s">
        <v>127</v>
      </c>
      <c r="B40" s="49" t="s">
        <v>70</v>
      </c>
      <c r="C40" s="36" t="s">
        <v>70</v>
      </c>
      <c r="D40" s="36" t="s">
        <v>70</v>
      </c>
      <c r="E40" s="36" t="s">
        <v>70</v>
      </c>
      <c r="F40" s="36" t="s">
        <v>70</v>
      </c>
      <c r="G40" s="36" t="s">
        <v>70</v>
      </c>
      <c r="H40" s="36" t="s">
        <v>70</v>
      </c>
      <c r="I40" s="36" t="s">
        <v>70</v>
      </c>
      <c r="J40" s="36" t="s">
        <v>70</v>
      </c>
      <c r="K40" s="36" t="s">
        <v>70</v>
      </c>
      <c r="L40" s="36" t="s">
        <v>70</v>
      </c>
      <c r="M40" s="36" t="s">
        <v>70</v>
      </c>
      <c r="N40" s="36" t="s">
        <v>70</v>
      </c>
      <c r="O40" s="36" t="n">
        <v>1</v>
      </c>
      <c r="P40" s="36" t="s">
        <v>70</v>
      </c>
      <c r="Q40" s="36" t="n">
        <v>2</v>
      </c>
      <c r="R40" s="36" t="n">
        <v>2</v>
      </c>
      <c r="S40" s="36" t="n">
        <v>4</v>
      </c>
      <c r="T40" s="36" t="n">
        <v>2</v>
      </c>
      <c r="U40" s="36" t="n">
        <v>1</v>
      </c>
      <c r="V40" s="36" t="n">
        <v>2</v>
      </c>
      <c r="W40" s="36" t="s">
        <v>70</v>
      </c>
      <c r="X40" s="36" t="s">
        <v>70</v>
      </c>
      <c r="Y40" s="49" t="n">
        <v>14</v>
      </c>
      <c r="Z40" s="2" t="n">
        <f aca="false">SUM(C40:X40)</f>
        <v>14</v>
      </c>
      <c r="AA40" s="2" t="str">
        <f aca="false">IF(Y40=Z40,"p","f")</f>
        <v>p</v>
      </c>
      <c r="AB40" s="2"/>
    </row>
    <row r="41" customFormat="false" ht="19.5" hidden="false" customHeight="true" outlineLevel="0" collapsed="false">
      <c r="A41" s="46" t="s">
        <v>65</v>
      </c>
      <c r="B41" s="49" t="s">
        <v>70</v>
      </c>
      <c r="C41" s="36" t="s">
        <v>70</v>
      </c>
      <c r="D41" s="36" t="s">
        <v>70</v>
      </c>
      <c r="E41" s="36" t="s">
        <v>70</v>
      </c>
      <c r="F41" s="36" t="s">
        <v>70</v>
      </c>
      <c r="G41" s="36" t="s">
        <v>70</v>
      </c>
      <c r="H41" s="36" t="s">
        <v>70</v>
      </c>
      <c r="I41" s="36" t="s">
        <v>70</v>
      </c>
      <c r="J41" s="36" t="s">
        <v>70</v>
      </c>
      <c r="K41" s="36" t="s">
        <v>70</v>
      </c>
      <c r="L41" s="36" t="s">
        <v>70</v>
      </c>
      <c r="M41" s="36" t="s">
        <v>70</v>
      </c>
      <c r="N41" s="36" t="s">
        <v>70</v>
      </c>
      <c r="O41" s="36" t="s">
        <v>70</v>
      </c>
      <c r="P41" s="36" t="s">
        <v>70</v>
      </c>
      <c r="Q41" s="36" t="s">
        <v>70</v>
      </c>
      <c r="R41" s="36" t="s">
        <v>70</v>
      </c>
      <c r="S41" s="36" t="s">
        <v>70</v>
      </c>
      <c r="T41" s="36" t="s">
        <v>70</v>
      </c>
      <c r="U41" s="36" t="s">
        <v>70</v>
      </c>
      <c r="V41" s="36" t="s">
        <v>70</v>
      </c>
      <c r="W41" s="36" t="s">
        <v>70</v>
      </c>
      <c r="X41" s="36" t="s">
        <v>70</v>
      </c>
      <c r="Y41" s="49" t="s">
        <v>70</v>
      </c>
      <c r="Z41" s="2" t="n">
        <f aca="false">SUM(C41:X41)</f>
        <v>0</v>
      </c>
      <c r="AA41" s="2" t="str">
        <f aca="false">IF(Y41=Z41,"p","f")</f>
        <v>f</v>
      </c>
      <c r="AB41" s="2"/>
    </row>
    <row r="42" customFormat="false" ht="18" hidden="false" customHeight="true" outlineLevel="0" collapsed="false">
      <c r="A42" s="46" t="s">
        <v>128</v>
      </c>
      <c r="B42" s="49" t="s">
        <v>70</v>
      </c>
      <c r="C42" s="36" t="s">
        <v>70</v>
      </c>
      <c r="D42" s="36" t="s">
        <v>70</v>
      </c>
      <c r="E42" s="36" t="s">
        <v>70</v>
      </c>
      <c r="F42" s="36" t="s">
        <v>70</v>
      </c>
      <c r="G42" s="36" t="s">
        <v>70</v>
      </c>
      <c r="H42" s="36" t="s">
        <v>70</v>
      </c>
      <c r="I42" s="36" t="s">
        <v>70</v>
      </c>
      <c r="J42" s="36" t="s">
        <v>70</v>
      </c>
      <c r="K42" s="36" t="n">
        <v>2</v>
      </c>
      <c r="L42" s="36" t="s">
        <v>70</v>
      </c>
      <c r="M42" s="36" t="n">
        <v>1</v>
      </c>
      <c r="N42" s="36" t="s">
        <v>70</v>
      </c>
      <c r="O42" s="36" t="s">
        <v>70</v>
      </c>
      <c r="P42" s="36" t="n">
        <v>2</v>
      </c>
      <c r="Q42" s="36" t="s">
        <v>70</v>
      </c>
      <c r="R42" s="36" t="s">
        <v>70</v>
      </c>
      <c r="S42" s="36" t="s">
        <v>70</v>
      </c>
      <c r="T42" s="36" t="n">
        <v>1</v>
      </c>
      <c r="U42" s="36" t="s">
        <v>70</v>
      </c>
      <c r="V42" s="36" t="s">
        <v>70</v>
      </c>
      <c r="W42" s="36" t="s">
        <v>70</v>
      </c>
      <c r="X42" s="36" t="s">
        <v>70</v>
      </c>
      <c r="Y42" s="49" t="n">
        <v>6</v>
      </c>
      <c r="Z42" s="2" t="n">
        <f aca="false">SUM(C42:X42)</f>
        <v>6</v>
      </c>
      <c r="AA42" s="2" t="str">
        <f aca="false">IF(Y42=Z42,"p","f")</f>
        <v>p</v>
      </c>
      <c r="AB42" s="2"/>
    </row>
    <row r="43" customFormat="false" ht="15.75" hidden="false" customHeight="true" outlineLevel="0" collapsed="false">
      <c r="A43" s="46" t="s">
        <v>129</v>
      </c>
      <c r="B43" s="49" t="s">
        <v>70</v>
      </c>
      <c r="C43" s="36" t="s">
        <v>70</v>
      </c>
      <c r="D43" s="36" t="s">
        <v>70</v>
      </c>
      <c r="E43" s="36" t="s">
        <v>70</v>
      </c>
      <c r="F43" s="36" t="s">
        <v>70</v>
      </c>
      <c r="G43" s="36" t="s">
        <v>70</v>
      </c>
      <c r="H43" s="36" t="s">
        <v>70</v>
      </c>
      <c r="I43" s="36" t="s">
        <v>70</v>
      </c>
      <c r="J43" s="36" t="s">
        <v>70</v>
      </c>
      <c r="K43" s="36" t="s">
        <v>70</v>
      </c>
      <c r="L43" s="36" t="s">
        <v>70</v>
      </c>
      <c r="M43" s="36" t="s">
        <v>70</v>
      </c>
      <c r="N43" s="36" t="s">
        <v>70</v>
      </c>
      <c r="O43" s="36" t="s">
        <v>70</v>
      </c>
      <c r="P43" s="36" t="s">
        <v>70</v>
      </c>
      <c r="Q43" s="36" t="s">
        <v>70</v>
      </c>
      <c r="R43" s="36" t="s">
        <v>70</v>
      </c>
      <c r="S43" s="36" t="s">
        <v>70</v>
      </c>
      <c r="T43" s="36" t="s">
        <v>70</v>
      </c>
      <c r="U43" s="36" t="s">
        <v>70</v>
      </c>
      <c r="V43" s="36" t="s">
        <v>70</v>
      </c>
      <c r="W43" s="36" t="s">
        <v>70</v>
      </c>
      <c r="X43" s="36" t="s">
        <v>70</v>
      </c>
      <c r="Y43" s="49" t="s">
        <v>70</v>
      </c>
      <c r="Z43" s="2" t="n">
        <f aca="false">SUM(C43:X43)</f>
        <v>0</v>
      </c>
      <c r="AA43" s="2" t="str">
        <f aca="false">IF(Y43=Z43,"p","f")</f>
        <v>f</v>
      </c>
      <c r="AB43" s="2"/>
    </row>
    <row r="44" customFormat="false" ht="20.25" hidden="false" customHeight="true" outlineLevel="0" collapsed="false">
      <c r="A44" s="46" t="s">
        <v>130</v>
      </c>
      <c r="B44" s="49" t="s">
        <v>70</v>
      </c>
      <c r="C44" s="36" t="s">
        <v>70</v>
      </c>
      <c r="D44" s="36" t="s">
        <v>70</v>
      </c>
      <c r="E44" s="36" t="s">
        <v>70</v>
      </c>
      <c r="F44" s="36" t="s">
        <v>70</v>
      </c>
      <c r="G44" s="36" t="s">
        <v>70</v>
      </c>
      <c r="H44" s="36" t="s">
        <v>70</v>
      </c>
      <c r="I44" s="36" t="s">
        <v>70</v>
      </c>
      <c r="J44" s="36" t="s">
        <v>70</v>
      </c>
      <c r="K44" s="36" t="s">
        <v>70</v>
      </c>
      <c r="L44" s="36" t="s">
        <v>70</v>
      </c>
      <c r="M44" s="36" t="s">
        <v>70</v>
      </c>
      <c r="N44" s="36" t="n">
        <v>1</v>
      </c>
      <c r="O44" s="36" t="s">
        <v>70</v>
      </c>
      <c r="P44" s="36" t="s">
        <v>70</v>
      </c>
      <c r="Q44" s="36" t="s">
        <v>70</v>
      </c>
      <c r="R44" s="36" t="s">
        <v>70</v>
      </c>
      <c r="S44" s="36" t="s">
        <v>70</v>
      </c>
      <c r="T44" s="36" t="n">
        <v>1</v>
      </c>
      <c r="U44" s="36" t="s">
        <v>70</v>
      </c>
      <c r="V44" s="36" t="s">
        <v>70</v>
      </c>
      <c r="W44" s="36" t="s">
        <v>70</v>
      </c>
      <c r="X44" s="36" t="s">
        <v>70</v>
      </c>
      <c r="Y44" s="49" t="n">
        <v>2</v>
      </c>
      <c r="Z44" s="2" t="n">
        <f aca="false">SUM(C44:X44)</f>
        <v>2</v>
      </c>
      <c r="AA44" s="2" t="str">
        <f aca="false">IF(Y44=Z44,"p","f")</f>
        <v>p</v>
      </c>
      <c r="AB44" s="2"/>
    </row>
    <row r="45" customFormat="false" ht="16.5" hidden="false" customHeight="true" outlineLevel="0" collapsed="false">
      <c r="A45" s="46" t="s">
        <v>131</v>
      </c>
      <c r="B45" s="49" t="s">
        <v>70</v>
      </c>
      <c r="C45" s="36" t="s">
        <v>70</v>
      </c>
      <c r="D45" s="36" t="s">
        <v>70</v>
      </c>
      <c r="E45" s="36" t="s">
        <v>70</v>
      </c>
      <c r="F45" s="36" t="s">
        <v>70</v>
      </c>
      <c r="G45" s="36" t="s">
        <v>70</v>
      </c>
      <c r="H45" s="36" t="s">
        <v>70</v>
      </c>
      <c r="I45" s="36" t="s">
        <v>70</v>
      </c>
      <c r="J45" s="36" t="s">
        <v>70</v>
      </c>
      <c r="K45" s="36" t="s">
        <v>70</v>
      </c>
      <c r="L45" s="36" t="s">
        <v>70</v>
      </c>
      <c r="M45" s="36" t="s">
        <v>70</v>
      </c>
      <c r="N45" s="36" t="s">
        <v>70</v>
      </c>
      <c r="O45" s="36" t="n">
        <v>1</v>
      </c>
      <c r="P45" s="36" t="s">
        <v>70</v>
      </c>
      <c r="Q45" s="36" t="s">
        <v>70</v>
      </c>
      <c r="R45" s="36" t="s">
        <v>70</v>
      </c>
      <c r="S45" s="36" t="s">
        <v>70</v>
      </c>
      <c r="T45" s="36" t="s">
        <v>70</v>
      </c>
      <c r="U45" s="36" t="s">
        <v>70</v>
      </c>
      <c r="V45" s="36" t="s">
        <v>70</v>
      </c>
      <c r="W45" s="36" t="s">
        <v>70</v>
      </c>
      <c r="X45" s="36" t="s">
        <v>70</v>
      </c>
      <c r="Y45" s="49" t="n">
        <v>1</v>
      </c>
      <c r="Z45" s="2" t="n">
        <f aca="false">SUM(C45:X45)</f>
        <v>1</v>
      </c>
      <c r="AA45" s="2" t="str">
        <f aca="false">IF(Y45=Z45,"p","f")</f>
        <v>p</v>
      </c>
      <c r="AB45" s="2"/>
    </row>
    <row r="46" customFormat="false" ht="18.75" hidden="false" customHeight="true" outlineLevel="0" collapsed="false">
      <c r="A46" s="51" t="s">
        <v>132</v>
      </c>
      <c r="B46" s="49" t="n">
        <v>4</v>
      </c>
      <c r="C46" s="36" t="n">
        <v>3</v>
      </c>
      <c r="D46" s="36" t="s">
        <v>70</v>
      </c>
      <c r="E46" s="36" t="s">
        <v>70</v>
      </c>
      <c r="F46" s="36" t="s">
        <v>70</v>
      </c>
      <c r="G46" s="36" t="n">
        <v>1</v>
      </c>
      <c r="H46" s="36" t="s">
        <v>70</v>
      </c>
      <c r="I46" s="36" t="n">
        <v>1</v>
      </c>
      <c r="J46" s="36" t="s">
        <v>70</v>
      </c>
      <c r="K46" s="36" t="s">
        <v>70</v>
      </c>
      <c r="L46" s="36" t="s">
        <v>70</v>
      </c>
      <c r="M46" s="36" t="s">
        <v>70</v>
      </c>
      <c r="N46" s="36" t="s">
        <v>70</v>
      </c>
      <c r="O46" s="36" t="s">
        <v>70</v>
      </c>
      <c r="P46" s="36" t="s">
        <v>70</v>
      </c>
      <c r="Q46" s="36" t="s">
        <v>70</v>
      </c>
      <c r="R46" s="36" t="s">
        <v>70</v>
      </c>
      <c r="S46" s="36" t="s">
        <v>70</v>
      </c>
      <c r="T46" s="36" t="s">
        <v>70</v>
      </c>
      <c r="U46" s="36" t="s">
        <v>70</v>
      </c>
      <c r="V46" s="36" t="s">
        <v>70</v>
      </c>
      <c r="W46" s="36" t="s">
        <v>70</v>
      </c>
      <c r="X46" s="36" t="s">
        <v>70</v>
      </c>
      <c r="Y46" s="49" t="n">
        <v>5</v>
      </c>
      <c r="Z46" s="2" t="n">
        <f aca="false">SUM(C46:X46)</f>
        <v>5</v>
      </c>
      <c r="AA46" s="2" t="str">
        <f aca="false">IF(Y46=Z46,"p","f")</f>
        <v>p</v>
      </c>
      <c r="AB46" s="2"/>
    </row>
    <row r="47" customFormat="false" ht="19.5" hidden="false" customHeight="true" outlineLevel="0" collapsed="false">
      <c r="A47" s="51" t="s">
        <v>133</v>
      </c>
      <c r="B47" s="49" t="s">
        <v>70</v>
      </c>
      <c r="C47" s="36" t="s">
        <v>70</v>
      </c>
      <c r="D47" s="36" t="s">
        <v>70</v>
      </c>
      <c r="E47" s="36" t="s">
        <v>70</v>
      </c>
      <c r="F47" s="36" t="s">
        <v>70</v>
      </c>
      <c r="G47" s="36" t="s">
        <v>70</v>
      </c>
      <c r="H47" s="36" t="s">
        <v>70</v>
      </c>
      <c r="I47" s="36" t="s">
        <v>70</v>
      </c>
      <c r="J47" s="36" t="s">
        <v>70</v>
      </c>
      <c r="K47" s="36" t="s">
        <v>70</v>
      </c>
      <c r="L47" s="36" t="s">
        <v>70</v>
      </c>
      <c r="M47" s="36" t="s">
        <v>70</v>
      </c>
      <c r="N47" s="36" t="s">
        <v>70</v>
      </c>
      <c r="O47" s="36" t="s">
        <v>70</v>
      </c>
      <c r="P47" s="36" t="s">
        <v>70</v>
      </c>
      <c r="Q47" s="36" t="s">
        <v>70</v>
      </c>
      <c r="R47" s="36" t="s">
        <v>70</v>
      </c>
      <c r="S47" s="36" t="s">
        <v>70</v>
      </c>
      <c r="T47" s="36" t="s">
        <v>70</v>
      </c>
      <c r="U47" s="36" t="s">
        <v>70</v>
      </c>
      <c r="V47" s="36" t="s">
        <v>70</v>
      </c>
      <c r="W47" s="36" t="s">
        <v>70</v>
      </c>
      <c r="X47" s="36" t="s">
        <v>70</v>
      </c>
      <c r="Y47" s="49" t="s">
        <v>70</v>
      </c>
      <c r="Z47" s="2" t="n">
        <f aca="false">SUM(C47:X47)</f>
        <v>0</v>
      </c>
      <c r="AA47" s="2" t="str">
        <f aca="false">IF(Y47=Z47,"p","f")</f>
        <v>f</v>
      </c>
      <c r="AB47" s="2"/>
    </row>
    <row r="48" customFormat="false" ht="21.75" hidden="false" customHeight="true" outlineLevel="0" collapsed="false">
      <c r="A48" s="51" t="s">
        <v>134</v>
      </c>
      <c r="B48" s="49" t="n">
        <v>80</v>
      </c>
      <c r="C48" s="36" t="n">
        <v>63</v>
      </c>
      <c r="D48" s="36" t="n">
        <v>8</v>
      </c>
      <c r="E48" s="36" t="n">
        <v>5</v>
      </c>
      <c r="F48" s="36" t="n">
        <v>2</v>
      </c>
      <c r="G48" s="36" t="n">
        <v>2</v>
      </c>
      <c r="H48" s="36" t="n">
        <v>2</v>
      </c>
      <c r="I48" s="36" t="n">
        <v>3</v>
      </c>
      <c r="J48" s="36" t="n">
        <v>7</v>
      </c>
      <c r="K48" s="36" t="n">
        <v>4</v>
      </c>
      <c r="L48" s="36" t="n">
        <v>2</v>
      </c>
      <c r="M48" s="36" t="n">
        <v>16</v>
      </c>
      <c r="N48" s="36" t="n">
        <v>12</v>
      </c>
      <c r="O48" s="36" t="n">
        <v>18</v>
      </c>
      <c r="P48" s="36" t="n">
        <v>8</v>
      </c>
      <c r="Q48" s="36" t="n">
        <v>18</v>
      </c>
      <c r="R48" s="36" t="n">
        <v>15</v>
      </c>
      <c r="S48" s="36" t="n">
        <v>18</v>
      </c>
      <c r="T48" s="36" t="n">
        <v>26</v>
      </c>
      <c r="U48" s="36" t="n">
        <v>12</v>
      </c>
      <c r="V48" s="36" t="n">
        <v>10</v>
      </c>
      <c r="W48" s="36" t="n">
        <v>5</v>
      </c>
      <c r="X48" s="36" t="n">
        <v>1</v>
      </c>
      <c r="Y48" s="49" t="n">
        <v>257</v>
      </c>
      <c r="Z48" s="2" t="n">
        <f aca="false">SUM(C48:X48)</f>
        <v>257</v>
      </c>
      <c r="AA48" s="2" t="str">
        <f aca="false">IF(Y48=Z48,"p","f")</f>
        <v>p</v>
      </c>
      <c r="AB48" s="2"/>
    </row>
    <row r="49" customFormat="false" ht="24" hidden="false" customHeight="true" outlineLevel="0" collapsed="false">
      <c r="A49" s="51" t="s">
        <v>135</v>
      </c>
      <c r="B49" s="49" t="n">
        <v>12</v>
      </c>
      <c r="C49" s="36" t="n">
        <v>9</v>
      </c>
      <c r="D49" s="36" t="n">
        <v>3</v>
      </c>
      <c r="E49" s="36" t="s">
        <v>70</v>
      </c>
      <c r="F49" s="36" t="s">
        <v>70</v>
      </c>
      <c r="G49" s="36" t="s">
        <v>70</v>
      </c>
      <c r="H49" s="36" t="n">
        <v>1</v>
      </c>
      <c r="I49" s="36" t="n">
        <v>1</v>
      </c>
      <c r="J49" s="36" t="n">
        <v>2</v>
      </c>
      <c r="K49" s="36" t="n">
        <v>1</v>
      </c>
      <c r="L49" s="36" t="n">
        <v>2</v>
      </c>
      <c r="M49" s="36" t="n">
        <v>5</v>
      </c>
      <c r="N49" s="36" t="n">
        <v>4</v>
      </c>
      <c r="O49" s="36" t="n">
        <v>7</v>
      </c>
      <c r="P49" s="36" t="n">
        <v>4</v>
      </c>
      <c r="Q49" s="36" t="n">
        <v>6</v>
      </c>
      <c r="R49" s="36" t="n">
        <v>6</v>
      </c>
      <c r="S49" s="36" t="n">
        <v>4</v>
      </c>
      <c r="T49" s="36" t="n">
        <v>7</v>
      </c>
      <c r="U49" s="36" t="n">
        <v>7</v>
      </c>
      <c r="V49" s="36" t="n">
        <v>4</v>
      </c>
      <c r="W49" s="36" t="n">
        <v>1</v>
      </c>
      <c r="X49" s="36" t="n">
        <v>1</v>
      </c>
      <c r="Y49" s="49" t="n">
        <v>75</v>
      </c>
      <c r="Z49" s="2" t="n">
        <f aca="false">SUM(C49:X49)</f>
        <v>75</v>
      </c>
      <c r="AA49" s="2" t="str">
        <f aca="false">IF(Y49=Z49,"p","f")</f>
        <v>p</v>
      </c>
      <c r="AB49" s="2"/>
    </row>
    <row r="50" customFormat="false" ht="22.5" hidden="false" customHeight="true" outlineLevel="0" collapsed="false">
      <c r="A50" s="51" t="s">
        <v>136</v>
      </c>
      <c r="B50" s="49" t="n">
        <v>46</v>
      </c>
      <c r="C50" s="36" t="n">
        <v>30</v>
      </c>
      <c r="D50" s="36" t="n">
        <v>9</v>
      </c>
      <c r="E50" s="36" t="n">
        <v>3</v>
      </c>
      <c r="F50" s="36" t="n">
        <v>3</v>
      </c>
      <c r="G50" s="36" t="n">
        <v>1</v>
      </c>
      <c r="H50" s="36" t="n">
        <v>6</v>
      </c>
      <c r="I50" s="36" t="n">
        <v>10</v>
      </c>
      <c r="J50" s="36" t="n">
        <v>15</v>
      </c>
      <c r="K50" s="36" t="n">
        <v>9</v>
      </c>
      <c r="L50" s="36" t="n">
        <v>5</v>
      </c>
      <c r="M50" s="36" t="n">
        <v>5</v>
      </c>
      <c r="N50" s="36" t="n">
        <v>8</v>
      </c>
      <c r="O50" s="36" t="n">
        <v>13</v>
      </c>
      <c r="P50" s="36" t="n">
        <v>5</v>
      </c>
      <c r="Q50" s="36" t="n">
        <v>6</v>
      </c>
      <c r="R50" s="36" t="n">
        <v>5</v>
      </c>
      <c r="S50" s="36" t="n">
        <v>10</v>
      </c>
      <c r="T50" s="36" t="n">
        <v>8</v>
      </c>
      <c r="U50" s="36" t="n">
        <v>5</v>
      </c>
      <c r="V50" s="36" t="n">
        <v>5</v>
      </c>
      <c r="W50" s="36" t="n">
        <v>1</v>
      </c>
      <c r="X50" s="36" t="n">
        <v>1</v>
      </c>
      <c r="Y50" s="49" t="n">
        <v>163</v>
      </c>
      <c r="Z50" s="2" t="n">
        <f aca="false">SUM(C50:X50)</f>
        <v>163</v>
      </c>
      <c r="AA50" s="2" t="str">
        <f aca="false">IF(Y50=Z50,"p","f")</f>
        <v>p</v>
      </c>
      <c r="AB50" s="2"/>
    </row>
    <row r="51" customFormat="false" ht="16.5" hidden="false" customHeight="true" outlineLevel="0" collapsed="false">
      <c r="A51" s="53" t="s">
        <v>137</v>
      </c>
      <c r="B51" s="54" t="n">
        <v>1</v>
      </c>
      <c r="C51" s="55" t="n">
        <v>1</v>
      </c>
      <c r="D51" s="55" t="s">
        <v>70</v>
      </c>
      <c r="E51" s="55" t="s">
        <v>70</v>
      </c>
      <c r="F51" s="55" t="s">
        <v>70</v>
      </c>
      <c r="G51" s="55" t="s">
        <v>70</v>
      </c>
      <c r="H51" s="55" t="s">
        <v>70</v>
      </c>
      <c r="I51" s="55" t="s">
        <v>70</v>
      </c>
      <c r="J51" s="55" t="s">
        <v>70</v>
      </c>
      <c r="K51" s="55" t="s">
        <v>70</v>
      </c>
      <c r="L51" s="55" t="s">
        <v>70</v>
      </c>
      <c r="M51" s="55" t="n">
        <v>1</v>
      </c>
      <c r="N51" s="55" t="s">
        <v>70</v>
      </c>
      <c r="O51" s="55" t="n">
        <v>1</v>
      </c>
      <c r="P51" s="55" t="n">
        <v>1</v>
      </c>
      <c r="Q51" s="55" t="n">
        <v>1</v>
      </c>
      <c r="R51" s="55" t="n">
        <v>1</v>
      </c>
      <c r="S51" s="55" t="n">
        <v>2</v>
      </c>
      <c r="T51" s="55" t="s">
        <v>70</v>
      </c>
      <c r="U51" s="55" t="n">
        <v>3</v>
      </c>
      <c r="V51" s="55" t="n">
        <v>5</v>
      </c>
      <c r="W51" s="55" t="n">
        <v>13</v>
      </c>
      <c r="X51" s="55" t="n">
        <v>14</v>
      </c>
      <c r="Y51" s="54" t="n">
        <v>43</v>
      </c>
      <c r="Z51" s="2" t="n">
        <f aca="false">SUM(C51:X51)</f>
        <v>43</v>
      </c>
      <c r="AA51" s="2" t="str">
        <f aca="false">IF(Y51=Z51,"p","f")</f>
        <v>p</v>
      </c>
      <c r="AB51" s="2"/>
    </row>
    <row r="52" customFormat="false" ht="15" hidden="false" customHeight="false" outlineLevel="0" collapsed="false">
      <c r="A52" s="5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52"/>
      <c r="AA52" s="52"/>
      <c r="AB52" s="2"/>
    </row>
    <row r="53" customFormat="false" ht="15" hidden="false" customHeight="true" outlineLevel="0" collapsed="false">
      <c r="A53" s="57" t="s">
        <v>138</v>
      </c>
      <c r="B53" s="57"/>
      <c r="C53" s="57"/>
      <c r="D53" s="57"/>
      <c r="E53" s="57"/>
      <c r="F53" s="57"/>
      <c r="G53" s="5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</sheetData>
  <mergeCells count="6">
    <mergeCell ref="A1:X1"/>
    <mergeCell ref="A3:X3"/>
    <mergeCell ref="A5:A6"/>
    <mergeCell ref="B5:X5"/>
    <mergeCell ref="Y5:Y6"/>
    <mergeCell ref="A53:G5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" activeCellId="1" sqref="G7:G21 G1"/>
    </sheetView>
  </sheetViews>
  <sheetFormatPr defaultRowHeight="12.8" zeroHeight="false" outlineLevelRow="0" outlineLevelCol="0"/>
  <cols>
    <col collapsed="false" customWidth="true" hidden="false" outlineLevel="0" max="1" min="1" style="2" width="82.26"/>
    <col collapsed="false" customWidth="true" hidden="false" outlineLevel="0" max="2" min="2" style="2" width="6.57"/>
    <col collapsed="false" customWidth="true" hidden="false" outlineLevel="0" max="3" min="3" style="2" width="6.01"/>
    <col collapsed="false" customWidth="true" hidden="false" outlineLevel="0" max="4" min="4" style="2" width="6.57"/>
    <col collapsed="false" customWidth="true" hidden="false" outlineLevel="0" max="5" min="5" style="2" width="6.01"/>
    <col collapsed="false" customWidth="true" hidden="false" outlineLevel="0" max="6" min="6" style="2" width="6.57"/>
    <col collapsed="false" customWidth="true" hidden="false" outlineLevel="0" max="7" min="7" style="2" width="6.01"/>
    <col collapsed="false" customWidth="true" hidden="false" outlineLevel="0" max="10" min="8" style="2" width="9.13"/>
    <col collapsed="false" customWidth="false" hidden="false" outlineLevel="0" max="11" min="11" style="2" width="11.52"/>
    <col collapsed="false" customWidth="true" hidden="false" outlineLevel="0" max="1025" min="12" style="2" width="9.13"/>
  </cols>
  <sheetData>
    <row r="1" customFormat="false" ht="12.75" hidden="false" customHeight="true" outlineLevel="0" collapsed="false">
      <c r="A1" s="3" t="s">
        <v>141</v>
      </c>
      <c r="B1" s="3"/>
      <c r="C1" s="3"/>
      <c r="D1" s="3"/>
      <c r="E1" s="3"/>
      <c r="F1" s="3"/>
      <c r="G1" s="3"/>
      <c r="K1" s="59"/>
    </row>
    <row r="2" customFormat="false" ht="12.8" hidden="false" customHeight="false" outlineLevel="0" collapsed="false">
      <c r="K2" s="59"/>
    </row>
    <row r="3" customFormat="false" ht="12.8" hidden="false" customHeight="false" outlineLevel="0" collapsed="false">
      <c r="K3" s="59"/>
    </row>
    <row r="4" customFormat="false" ht="12.8" hidden="false" customHeight="false" outlineLevel="0" collapsed="false">
      <c r="K4" s="59"/>
    </row>
    <row r="5" customFormat="false" ht="12.8" hidden="false" customHeight="false" outlineLevel="0" collapsed="false">
      <c r="A5" s="18" t="s">
        <v>73</v>
      </c>
      <c r="B5" s="18" t="s">
        <v>142</v>
      </c>
      <c r="C5" s="18"/>
      <c r="D5" s="18" t="s">
        <v>143</v>
      </c>
      <c r="E5" s="18"/>
      <c r="F5" s="18" t="s">
        <v>75</v>
      </c>
      <c r="G5" s="18"/>
      <c r="K5" s="60"/>
    </row>
    <row r="6" customFormat="false" ht="12.8" hidden="false" customHeight="false" outlineLevel="0" collapsed="false">
      <c r="A6" s="18" t="s">
        <v>73</v>
      </c>
      <c r="B6" s="16" t="s">
        <v>144</v>
      </c>
      <c r="C6" s="16" t="s">
        <v>145</v>
      </c>
      <c r="D6" s="16" t="s">
        <v>144</v>
      </c>
      <c r="E6" s="16" t="s">
        <v>145</v>
      </c>
      <c r="F6" s="16" t="s">
        <v>144</v>
      </c>
      <c r="G6" s="16" t="s">
        <v>145</v>
      </c>
      <c r="K6" s="60"/>
    </row>
    <row r="7" customFormat="false" ht="12.8" hidden="false" customHeight="false" outlineLevel="0" collapsed="false">
      <c r="A7" s="46" t="s">
        <v>94</v>
      </c>
      <c r="B7" s="25" t="s">
        <v>70</v>
      </c>
      <c r="C7" s="20" t="s">
        <v>70</v>
      </c>
      <c r="D7" s="26" t="s">
        <v>70</v>
      </c>
      <c r="E7" s="20" t="s">
        <v>70</v>
      </c>
      <c r="F7" s="26" t="s">
        <v>70</v>
      </c>
      <c r="G7" s="20" t="s">
        <v>70</v>
      </c>
      <c r="J7" s="1"/>
      <c r="K7" s="60"/>
    </row>
    <row r="8" customFormat="false" ht="12.8" hidden="false" customHeight="false" outlineLevel="0" collapsed="false">
      <c r="A8" s="46" t="s">
        <v>95</v>
      </c>
      <c r="B8" s="28" t="n">
        <v>5</v>
      </c>
      <c r="C8" s="61" t="n">
        <v>0.021</v>
      </c>
      <c r="D8" s="62" t="n">
        <v>3</v>
      </c>
      <c r="E8" s="61" t="n">
        <v>0.021</v>
      </c>
      <c r="F8" s="1" t="n">
        <v>8</v>
      </c>
      <c r="G8" s="61" t="n">
        <v>0.021</v>
      </c>
      <c r="J8" s="1"/>
      <c r="K8" s="59"/>
    </row>
    <row r="9" customFormat="false" ht="12.8" hidden="false" customHeight="false" outlineLevel="0" collapsed="false">
      <c r="A9" s="46" t="s">
        <v>96</v>
      </c>
      <c r="B9" s="28" t="s">
        <v>70</v>
      </c>
      <c r="C9" s="29" t="s">
        <v>70</v>
      </c>
      <c r="D9" s="1" t="s">
        <v>70</v>
      </c>
      <c r="E9" s="29" t="s">
        <v>70</v>
      </c>
      <c r="F9" s="1" t="s">
        <v>70</v>
      </c>
      <c r="G9" s="29" t="s">
        <v>70</v>
      </c>
      <c r="J9" s="1"/>
      <c r="K9" s="59"/>
    </row>
    <row r="10" customFormat="false" ht="12.8" hidden="false" customHeight="false" outlineLevel="0" collapsed="false">
      <c r="A10" s="46" t="s">
        <v>97</v>
      </c>
      <c r="B10" s="28" t="n">
        <v>7</v>
      </c>
      <c r="C10" s="29" t="n">
        <v>0.029</v>
      </c>
      <c r="D10" s="1" t="n">
        <v>2</v>
      </c>
      <c r="E10" s="29" t="n">
        <v>0.014</v>
      </c>
      <c r="F10" s="1" t="n">
        <v>9</v>
      </c>
      <c r="G10" s="29" t="n">
        <v>0.023</v>
      </c>
      <c r="J10" s="1"/>
      <c r="K10" s="59"/>
    </row>
    <row r="11" customFormat="false" ht="12.8" hidden="false" customHeight="false" outlineLevel="0" collapsed="false">
      <c r="A11" s="50" t="s">
        <v>98</v>
      </c>
      <c r="B11" s="28" t="n">
        <v>30</v>
      </c>
      <c r="C11" s="29" t="n">
        <v>0.126</v>
      </c>
      <c r="D11" s="1" t="n">
        <v>20</v>
      </c>
      <c r="E11" s="29" t="n">
        <v>0.137</v>
      </c>
      <c r="F11" s="1" t="n">
        <v>50</v>
      </c>
      <c r="G11" s="63" t="n">
        <v>0.13</v>
      </c>
      <c r="J11" s="1"/>
      <c r="K11" s="59"/>
    </row>
    <row r="12" customFormat="false" ht="12.8" hidden="false" customHeight="false" outlineLevel="0" collapsed="false">
      <c r="A12" s="50" t="s">
        <v>99</v>
      </c>
      <c r="B12" s="28" t="n">
        <v>689</v>
      </c>
      <c r="C12" s="29" t="n">
        <v>2.893</v>
      </c>
      <c r="D12" s="1" t="n">
        <v>654</v>
      </c>
      <c r="E12" s="29" t="n">
        <v>4.496</v>
      </c>
      <c r="F12" s="1" t="n">
        <v>1343</v>
      </c>
      <c r="G12" s="29" t="n">
        <v>3.501</v>
      </c>
      <c r="J12" s="1"/>
      <c r="K12" s="59"/>
    </row>
    <row r="13" customFormat="false" ht="12.8" hidden="false" customHeight="false" outlineLevel="0" collapsed="false">
      <c r="A13" s="50" t="s">
        <v>100</v>
      </c>
      <c r="B13" s="28" t="n">
        <v>26</v>
      </c>
      <c r="C13" s="61" t="n">
        <v>0.109</v>
      </c>
      <c r="D13" s="62" t="n">
        <v>10</v>
      </c>
      <c r="E13" s="61" t="n">
        <v>0.069</v>
      </c>
      <c r="F13" s="1" t="n">
        <v>36</v>
      </c>
      <c r="G13" s="61" t="n">
        <v>0.094</v>
      </c>
      <c r="K13" s="59"/>
    </row>
    <row r="14" customFormat="false" ht="12.8" hidden="false" customHeight="false" outlineLevel="0" collapsed="false">
      <c r="A14" s="46" t="s">
        <v>101</v>
      </c>
      <c r="B14" s="28" t="s">
        <v>70</v>
      </c>
      <c r="C14" s="29" t="s">
        <v>70</v>
      </c>
      <c r="D14" s="62" t="s">
        <v>70</v>
      </c>
      <c r="E14" s="61" t="s">
        <v>70</v>
      </c>
      <c r="F14" s="1" t="s">
        <v>70</v>
      </c>
      <c r="G14" s="61" t="s">
        <v>70</v>
      </c>
      <c r="K14" s="59"/>
    </row>
    <row r="15" customFormat="false" ht="12.8" hidden="false" customHeight="false" outlineLevel="0" collapsed="false">
      <c r="A15" s="46" t="s">
        <v>102</v>
      </c>
      <c r="B15" s="28" t="s">
        <v>70</v>
      </c>
      <c r="C15" s="29" t="s">
        <v>70</v>
      </c>
      <c r="D15" s="1" t="s">
        <v>70</v>
      </c>
      <c r="E15" s="29" t="s">
        <v>70</v>
      </c>
      <c r="F15" s="1" t="s">
        <v>70</v>
      </c>
      <c r="G15" s="29" t="s">
        <v>70</v>
      </c>
      <c r="K15" s="59"/>
    </row>
    <row r="16" customFormat="false" ht="12.8" hidden="false" customHeight="false" outlineLevel="0" collapsed="false">
      <c r="A16" s="46" t="s">
        <v>103</v>
      </c>
      <c r="B16" s="28" t="s">
        <v>70</v>
      </c>
      <c r="C16" s="29" t="s">
        <v>70</v>
      </c>
      <c r="D16" s="62" t="s">
        <v>70</v>
      </c>
      <c r="E16" s="61" t="s">
        <v>70</v>
      </c>
      <c r="F16" s="1" t="s">
        <v>70</v>
      </c>
      <c r="G16" s="61" t="s">
        <v>70</v>
      </c>
      <c r="K16" s="59"/>
    </row>
    <row r="17" customFormat="false" ht="12.8" hidden="false" customHeight="false" outlineLevel="0" collapsed="false">
      <c r="A17" s="46" t="s">
        <v>104</v>
      </c>
      <c r="B17" s="28" t="s">
        <v>70</v>
      </c>
      <c r="C17" s="29" t="s">
        <v>70</v>
      </c>
      <c r="D17" s="1" t="n">
        <v>1</v>
      </c>
      <c r="E17" s="29" t="n">
        <v>0.007</v>
      </c>
      <c r="F17" s="1" t="n">
        <v>1</v>
      </c>
      <c r="G17" s="29" t="n">
        <v>0.003</v>
      </c>
      <c r="K17" s="59"/>
    </row>
    <row r="18" customFormat="false" ht="12.8" hidden="false" customHeight="false" outlineLevel="0" collapsed="false">
      <c r="A18" s="46" t="s">
        <v>105</v>
      </c>
      <c r="B18" s="28" t="s">
        <v>70</v>
      </c>
      <c r="C18" s="29" t="s">
        <v>70</v>
      </c>
      <c r="D18" s="1" t="s">
        <v>70</v>
      </c>
      <c r="E18" s="29" t="s">
        <v>70</v>
      </c>
      <c r="F18" s="1" t="s">
        <v>70</v>
      </c>
      <c r="G18" s="29" t="s">
        <v>70</v>
      </c>
      <c r="K18" s="59"/>
    </row>
    <row r="19" customFormat="false" ht="12.8" hidden="false" customHeight="false" outlineLevel="0" collapsed="false">
      <c r="A19" s="46" t="s">
        <v>106</v>
      </c>
      <c r="B19" s="28" t="s">
        <v>70</v>
      </c>
      <c r="C19" s="29" t="s">
        <v>70</v>
      </c>
      <c r="D19" s="1" t="s">
        <v>70</v>
      </c>
      <c r="E19" s="29" t="s">
        <v>70</v>
      </c>
      <c r="F19" s="1" t="s">
        <v>70</v>
      </c>
      <c r="G19" s="29" t="s">
        <v>70</v>
      </c>
      <c r="K19" s="59"/>
    </row>
    <row r="20" customFormat="false" ht="12.8" hidden="false" customHeight="false" outlineLevel="0" collapsed="false">
      <c r="A20" s="46" t="s">
        <v>107</v>
      </c>
      <c r="B20" s="28" t="s">
        <v>70</v>
      </c>
      <c r="C20" s="29" t="s">
        <v>70</v>
      </c>
      <c r="D20" s="1" t="n">
        <v>1</v>
      </c>
      <c r="E20" s="29" t="n">
        <v>0.007</v>
      </c>
      <c r="F20" s="1" t="n">
        <v>1</v>
      </c>
      <c r="G20" s="29" t="n">
        <v>0.003</v>
      </c>
      <c r="K20" s="59"/>
    </row>
    <row r="21" customFormat="false" ht="12.8" hidden="false" customHeight="false" outlineLevel="0" collapsed="false">
      <c r="A21" s="46" t="s">
        <v>108</v>
      </c>
      <c r="B21" s="28" t="n">
        <v>11</v>
      </c>
      <c r="C21" s="29" t="n">
        <v>0.046</v>
      </c>
      <c r="D21" s="1" t="n">
        <v>3</v>
      </c>
      <c r="E21" s="29" t="n">
        <v>0.021</v>
      </c>
      <c r="F21" s="1" t="n">
        <v>14</v>
      </c>
      <c r="G21" s="29" t="n">
        <v>0.036</v>
      </c>
      <c r="K21" s="59"/>
    </row>
    <row r="22" customFormat="false" ht="12.8" hidden="false" customHeight="false" outlineLevel="0" collapsed="false">
      <c r="A22" s="46" t="s">
        <v>109</v>
      </c>
      <c r="B22" s="28" t="n">
        <v>23</v>
      </c>
      <c r="C22" s="29" t="n">
        <v>0.097</v>
      </c>
      <c r="D22" s="1" t="n">
        <v>7</v>
      </c>
      <c r="E22" s="29" t="n">
        <v>0.048</v>
      </c>
      <c r="F22" s="1" t="n">
        <v>30</v>
      </c>
      <c r="G22" s="29" t="n">
        <v>0.078</v>
      </c>
      <c r="K22" s="59"/>
    </row>
    <row r="23" customFormat="false" ht="12.8" hidden="false" customHeight="false" outlineLevel="0" collapsed="false">
      <c r="A23" s="46" t="s">
        <v>110</v>
      </c>
      <c r="B23" s="28" t="n">
        <v>7</v>
      </c>
      <c r="C23" s="29" t="n">
        <v>0.029</v>
      </c>
      <c r="D23" s="1" t="n">
        <v>13</v>
      </c>
      <c r="E23" s="29" t="n">
        <v>0.089</v>
      </c>
      <c r="F23" s="1" t="n">
        <v>20</v>
      </c>
      <c r="G23" s="29" t="n">
        <v>0.052</v>
      </c>
      <c r="K23" s="59"/>
    </row>
    <row r="24" customFormat="false" ht="12.8" hidden="false" customHeight="false" outlineLevel="0" collapsed="false">
      <c r="A24" s="46" t="s">
        <v>111</v>
      </c>
      <c r="B24" s="28" t="n">
        <v>6</v>
      </c>
      <c r="C24" s="61" t="n">
        <v>0.025</v>
      </c>
      <c r="D24" s="62" t="n">
        <v>2</v>
      </c>
      <c r="E24" s="61" t="n">
        <v>0.014</v>
      </c>
      <c r="F24" s="1" t="n">
        <v>8</v>
      </c>
      <c r="G24" s="61" t="n">
        <v>0.021</v>
      </c>
      <c r="K24" s="59"/>
    </row>
    <row r="25" customFormat="false" ht="12.8" hidden="false" customHeight="false" outlineLevel="0" collapsed="false">
      <c r="A25" s="46" t="s">
        <v>112</v>
      </c>
      <c r="B25" s="28" t="s">
        <v>70</v>
      </c>
      <c r="C25" s="29" t="s">
        <v>70</v>
      </c>
      <c r="D25" s="1" t="s">
        <v>70</v>
      </c>
      <c r="E25" s="29" t="s">
        <v>70</v>
      </c>
      <c r="F25" s="1" t="s">
        <v>70</v>
      </c>
      <c r="G25" s="29" t="s">
        <v>70</v>
      </c>
      <c r="K25" s="59"/>
    </row>
    <row r="26" customFormat="false" ht="12.8" hidden="false" customHeight="false" outlineLevel="0" collapsed="false">
      <c r="A26" s="46" t="s">
        <v>113</v>
      </c>
      <c r="B26" s="28" t="s">
        <v>70</v>
      </c>
      <c r="C26" s="29" t="s">
        <v>70</v>
      </c>
      <c r="D26" s="1" t="n">
        <v>2</v>
      </c>
      <c r="E26" s="29" t="n">
        <v>0.014</v>
      </c>
      <c r="F26" s="1" t="n">
        <v>2</v>
      </c>
      <c r="G26" s="29" t="n">
        <v>0.005</v>
      </c>
      <c r="K26" s="59"/>
    </row>
    <row r="27" customFormat="false" ht="12.8" hidden="false" customHeight="false" outlineLevel="0" collapsed="false">
      <c r="A27" s="46" t="s">
        <v>146</v>
      </c>
      <c r="B27" s="28" t="n">
        <v>10</v>
      </c>
      <c r="C27" s="61" t="n">
        <v>0.042</v>
      </c>
      <c r="D27" s="62" t="n">
        <v>5</v>
      </c>
      <c r="E27" s="61" t="n">
        <v>0.034</v>
      </c>
      <c r="F27" s="1" t="n">
        <v>15</v>
      </c>
      <c r="G27" s="61" t="n">
        <v>0.039</v>
      </c>
      <c r="K27" s="59"/>
    </row>
    <row r="28" customFormat="false" ht="12.8" hidden="false" customHeight="false" outlineLevel="0" collapsed="false">
      <c r="A28" s="46" t="s">
        <v>115</v>
      </c>
      <c r="B28" s="28" t="n">
        <v>1</v>
      </c>
      <c r="C28" s="29" t="n">
        <v>0.004</v>
      </c>
      <c r="D28" s="1" t="n">
        <v>3</v>
      </c>
      <c r="E28" s="29" t="n">
        <v>0.021</v>
      </c>
      <c r="F28" s="1" t="n">
        <v>4</v>
      </c>
      <c r="G28" s="63" t="n">
        <v>0.01</v>
      </c>
      <c r="K28" s="59"/>
    </row>
    <row r="29" customFormat="false" ht="12.8" hidden="false" customHeight="false" outlineLevel="0" collapsed="false">
      <c r="A29" s="46" t="s">
        <v>116</v>
      </c>
      <c r="B29" s="28" t="n">
        <v>2</v>
      </c>
      <c r="C29" s="29" t="n">
        <v>0.008</v>
      </c>
      <c r="D29" s="1" t="n">
        <v>3</v>
      </c>
      <c r="E29" s="29" t="n">
        <v>0.021</v>
      </c>
      <c r="F29" s="1" t="n">
        <v>5</v>
      </c>
      <c r="G29" s="29" t="n">
        <v>0.013</v>
      </c>
      <c r="K29" s="59"/>
    </row>
    <row r="30" customFormat="false" ht="12.8" hidden="false" customHeight="false" outlineLevel="0" collapsed="false">
      <c r="A30" s="46" t="s">
        <v>117</v>
      </c>
      <c r="B30" s="28" t="s">
        <v>70</v>
      </c>
      <c r="C30" s="29" t="s">
        <v>70</v>
      </c>
      <c r="D30" s="1" t="n">
        <v>1</v>
      </c>
      <c r="E30" s="29" t="n">
        <v>0.007</v>
      </c>
      <c r="F30" s="1" t="n">
        <v>1</v>
      </c>
      <c r="G30" s="29" t="n">
        <v>0.003</v>
      </c>
      <c r="K30" s="59"/>
    </row>
    <row r="31" customFormat="false" ht="12.8" hidden="false" customHeight="false" outlineLevel="0" collapsed="false">
      <c r="A31" s="46" t="s">
        <v>118</v>
      </c>
      <c r="B31" s="28" t="s">
        <v>70</v>
      </c>
      <c r="C31" s="29" t="s">
        <v>70</v>
      </c>
      <c r="D31" s="1" t="s">
        <v>70</v>
      </c>
      <c r="E31" s="29" t="s">
        <v>70</v>
      </c>
      <c r="F31" s="1" t="s">
        <v>70</v>
      </c>
      <c r="G31" s="29" t="s">
        <v>70</v>
      </c>
      <c r="K31" s="59"/>
    </row>
    <row r="32" customFormat="false" ht="12.8" hidden="false" customHeight="false" outlineLevel="0" collapsed="false">
      <c r="A32" s="46" t="s">
        <v>119</v>
      </c>
      <c r="B32" s="28" t="n">
        <v>1</v>
      </c>
      <c r="C32" s="29" t="n">
        <v>0.004</v>
      </c>
      <c r="D32" s="1" t="n">
        <v>1</v>
      </c>
      <c r="E32" s="29" t="n">
        <v>0.007</v>
      </c>
      <c r="F32" s="1" t="n">
        <v>2</v>
      </c>
      <c r="G32" s="29" t="n">
        <v>0.005</v>
      </c>
      <c r="K32" s="59"/>
    </row>
    <row r="33" customFormat="false" ht="12.8" hidden="false" customHeight="false" outlineLevel="0" collapsed="false">
      <c r="A33" s="46" t="s">
        <v>120</v>
      </c>
      <c r="B33" s="28" t="s">
        <v>70</v>
      </c>
      <c r="C33" s="29" t="s">
        <v>70</v>
      </c>
      <c r="D33" s="1" t="s">
        <v>70</v>
      </c>
      <c r="E33" s="29" t="s">
        <v>70</v>
      </c>
      <c r="F33" s="1" t="s">
        <v>70</v>
      </c>
      <c r="G33" s="29" t="s">
        <v>70</v>
      </c>
      <c r="K33" s="59"/>
    </row>
    <row r="34" customFormat="false" ht="12.8" hidden="false" customHeight="false" outlineLevel="0" collapsed="false">
      <c r="A34" s="46" t="s">
        <v>121</v>
      </c>
      <c r="B34" s="28" t="n">
        <v>172</v>
      </c>
      <c r="C34" s="61" t="n">
        <v>0.722</v>
      </c>
      <c r="D34" s="62" t="n">
        <v>72</v>
      </c>
      <c r="E34" s="61" t="n">
        <v>0.495</v>
      </c>
      <c r="F34" s="1" t="n">
        <v>244</v>
      </c>
      <c r="G34" s="61" t="n">
        <v>0.636</v>
      </c>
      <c r="K34" s="59"/>
    </row>
    <row r="35" customFormat="false" ht="12.8" hidden="false" customHeight="false" outlineLevel="0" collapsed="false">
      <c r="A35" s="46" t="s">
        <v>122</v>
      </c>
      <c r="B35" s="28" t="s">
        <v>70</v>
      </c>
      <c r="C35" s="29" t="s">
        <v>70</v>
      </c>
      <c r="D35" s="1" t="s">
        <v>70</v>
      </c>
      <c r="E35" s="29" t="s">
        <v>70</v>
      </c>
      <c r="F35" s="1" t="s">
        <v>70</v>
      </c>
      <c r="G35" s="29" t="s">
        <v>70</v>
      </c>
      <c r="K35" s="59"/>
    </row>
    <row r="36" customFormat="false" ht="12.8" hidden="false" customHeight="false" outlineLevel="0" collapsed="false">
      <c r="A36" s="46" t="s">
        <v>123</v>
      </c>
      <c r="B36" s="28" t="n">
        <v>1</v>
      </c>
      <c r="C36" s="61" t="n">
        <v>0.004</v>
      </c>
      <c r="D36" s="62" t="s">
        <v>70</v>
      </c>
      <c r="E36" s="61" t="s">
        <v>70</v>
      </c>
      <c r="F36" s="1" t="n">
        <v>1</v>
      </c>
      <c r="G36" s="61" t="n">
        <v>0.003</v>
      </c>
      <c r="K36" s="59"/>
    </row>
    <row r="37" customFormat="false" ht="12.8" hidden="false" customHeight="false" outlineLevel="0" collapsed="false">
      <c r="A37" s="46" t="s">
        <v>124</v>
      </c>
      <c r="B37" s="28" t="n">
        <v>24</v>
      </c>
      <c r="C37" s="29" t="n">
        <v>0.101</v>
      </c>
      <c r="D37" s="1" t="s">
        <v>70</v>
      </c>
      <c r="E37" s="29" t="s">
        <v>70</v>
      </c>
      <c r="F37" s="1" t="n">
        <v>24</v>
      </c>
      <c r="G37" s="29" t="n">
        <v>0.063</v>
      </c>
      <c r="K37" s="59"/>
    </row>
    <row r="38" customFormat="false" ht="12.8" hidden="false" customHeight="false" outlineLevel="0" collapsed="false">
      <c r="A38" s="46" t="s">
        <v>125</v>
      </c>
      <c r="B38" s="28" t="s">
        <v>70</v>
      </c>
      <c r="C38" s="29" t="s">
        <v>70</v>
      </c>
      <c r="D38" s="1" t="s">
        <v>70</v>
      </c>
      <c r="E38" s="29" t="s">
        <v>70</v>
      </c>
      <c r="F38" s="1" t="s">
        <v>70</v>
      </c>
      <c r="G38" s="29" t="s">
        <v>70</v>
      </c>
      <c r="K38" s="59"/>
    </row>
    <row r="39" customFormat="false" ht="12.8" hidden="false" customHeight="false" outlineLevel="0" collapsed="false">
      <c r="A39" s="46" t="s">
        <v>126</v>
      </c>
      <c r="B39" s="28" t="n">
        <v>1</v>
      </c>
      <c r="C39" s="29" t="n">
        <v>0.004</v>
      </c>
      <c r="D39" s="1" t="s">
        <v>70</v>
      </c>
      <c r="E39" s="29" t="s">
        <v>70</v>
      </c>
      <c r="F39" s="1" t="n">
        <v>1</v>
      </c>
      <c r="G39" s="29" t="n">
        <v>0.003</v>
      </c>
      <c r="K39" s="59"/>
    </row>
    <row r="40" customFormat="false" ht="12.8" hidden="false" customHeight="false" outlineLevel="0" collapsed="false">
      <c r="A40" s="46" t="s">
        <v>127</v>
      </c>
      <c r="B40" s="28" t="n">
        <v>11</v>
      </c>
      <c r="C40" s="29" t="n">
        <v>0.046</v>
      </c>
      <c r="D40" s="1" t="n">
        <v>3</v>
      </c>
      <c r="E40" s="29" t="n">
        <v>0.021</v>
      </c>
      <c r="F40" s="1" t="n">
        <v>14</v>
      </c>
      <c r="G40" s="29" t="n">
        <v>0.036</v>
      </c>
      <c r="K40" s="64"/>
    </row>
    <row r="41" customFormat="false" ht="12.8" hidden="false" customHeight="false" outlineLevel="0" collapsed="false">
      <c r="A41" s="46" t="s">
        <v>65</v>
      </c>
      <c r="B41" s="28" t="s">
        <v>70</v>
      </c>
      <c r="C41" s="29" t="s">
        <v>70</v>
      </c>
      <c r="D41" s="1" t="s">
        <v>70</v>
      </c>
      <c r="E41" s="29" t="s">
        <v>70</v>
      </c>
      <c r="F41" s="1" t="s">
        <v>70</v>
      </c>
      <c r="G41" s="29" t="s">
        <v>70</v>
      </c>
      <c r="K41" s="64"/>
    </row>
    <row r="42" customFormat="false" ht="12.8" hidden="false" customHeight="false" outlineLevel="0" collapsed="false">
      <c r="A42" s="46" t="s">
        <v>128</v>
      </c>
      <c r="B42" s="28" t="n">
        <v>3</v>
      </c>
      <c r="C42" s="29" t="n">
        <v>0.013</v>
      </c>
      <c r="D42" s="1" t="n">
        <v>3</v>
      </c>
      <c r="E42" s="29" t="n">
        <v>0.021</v>
      </c>
      <c r="F42" s="1" t="n">
        <v>6</v>
      </c>
      <c r="G42" s="29" t="n">
        <v>0.016</v>
      </c>
      <c r="K42" s="64"/>
    </row>
    <row r="43" customFormat="false" ht="12.8" hidden="false" customHeight="false" outlineLevel="0" collapsed="false">
      <c r="A43" s="46" t="s">
        <v>129</v>
      </c>
      <c r="B43" s="28" t="s">
        <v>70</v>
      </c>
      <c r="C43" s="29" t="s">
        <v>70</v>
      </c>
      <c r="D43" s="1" t="s">
        <v>70</v>
      </c>
      <c r="E43" s="29" t="s">
        <v>70</v>
      </c>
      <c r="F43" s="1" t="s">
        <v>70</v>
      </c>
      <c r="G43" s="29" t="s">
        <v>70</v>
      </c>
      <c r="K43" s="64"/>
    </row>
    <row r="44" customFormat="false" ht="12.8" hidden="false" customHeight="false" outlineLevel="0" collapsed="false">
      <c r="A44" s="46" t="s">
        <v>130</v>
      </c>
      <c r="B44" s="28" t="n">
        <v>2</v>
      </c>
      <c r="C44" s="29" t="n">
        <v>0.008</v>
      </c>
      <c r="D44" s="1" t="s">
        <v>70</v>
      </c>
      <c r="E44" s="29" t="s">
        <v>70</v>
      </c>
      <c r="F44" s="1" t="n">
        <v>2</v>
      </c>
      <c r="G44" s="29" t="n">
        <v>0.005</v>
      </c>
      <c r="K44" s="64"/>
    </row>
    <row r="45" customFormat="false" ht="12.8" hidden="false" customHeight="false" outlineLevel="0" collapsed="false">
      <c r="A45" s="46" t="s">
        <v>131</v>
      </c>
      <c r="B45" s="28" t="n">
        <v>1</v>
      </c>
      <c r="C45" s="29" t="n">
        <v>0.004</v>
      </c>
      <c r="D45" s="1" t="s">
        <v>70</v>
      </c>
      <c r="E45" s="29" t="s">
        <v>70</v>
      </c>
      <c r="F45" s="1" t="n">
        <v>1</v>
      </c>
      <c r="G45" s="29" t="n">
        <v>0.003</v>
      </c>
      <c r="K45" s="64"/>
    </row>
    <row r="46" customFormat="false" ht="12.8" hidden="false" customHeight="false" outlineLevel="0" collapsed="false">
      <c r="A46" s="51" t="s">
        <v>132</v>
      </c>
      <c r="B46" s="28" t="n">
        <v>3</v>
      </c>
      <c r="C46" s="29" t="n">
        <v>0.013</v>
      </c>
      <c r="D46" s="1" t="n">
        <v>2</v>
      </c>
      <c r="E46" s="29" t="n">
        <v>0.014</v>
      </c>
      <c r="F46" s="1" t="n">
        <v>5</v>
      </c>
      <c r="G46" s="29" t="n">
        <v>0.013</v>
      </c>
      <c r="K46" s="52"/>
    </row>
    <row r="47" customFormat="false" ht="12.8" hidden="false" customHeight="false" outlineLevel="0" collapsed="false">
      <c r="A47" s="51" t="s">
        <v>133</v>
      </c>
      <c r="B47" s="28" t="s">
        <v>70</v>
      </c>
      <c r="C47" s="29" t="s">
        <v>70</v>
      </c>
      <c r="D47" s="1" t="s">
        <v>70</v>
      </c>
      <c r="E47" s="29" t="s">
        <v>70</v>
      </c>
      <c r="F47" s="1" t="s">
        <v>70</v>
      </c>
      <c r="G47" s="29" t="s">
        <v>70</v>
      </c>
      <c r="K47" s="52"/>
    </row>
    <row r="48" customFormat="false" ht="12.8" hidden="false" customHeight="false" outlineLevel="0" collapsed="false">
      <c r="A48" s="51" t="s">
        <v>147</v>
      </c>
      <c r="B48" s="28" t="n">
        <v>152</v>
      </c>
      <c r="C48" s="29" t="n">
        <v>0.638</v>
      </c>
      <c r="D48" s="1" t="n">
        <v>105</v>
      </c>
      <c r="E48" s="29" t="n">
        <v>0.722</v>
      </c>
      <c r="F48" s="1" t="n">
        <v>257</v>
      </c>
      <c r="G48" s="63" t="n">
        <v>0.67</v>
      </c>
      <c r="K48" s="52"/>
    </row>
    <row r="49" customFormat="false" ht="12.8" hidden="false" customHeight="false" outlineLevel="0" collapsed="false">
      <c r="A49" s="51" t="s">
        <v>135</v>
      </c>
      <c r="B49" s="28" t="n">
        <v>45</v>
      </c>
      <c r="C49" s="29" t="n">
        <v>0.189</v>
      </c>
      <c r="D49" s="1" t="n">
        <v>30</v>
      </c>
      <c r="E49" s="29" t="n">
        <v>0.206</v>
      </c>
      <c r="F49" s="1" t="n">
        <v>75</v>
      </c>
      <c r="G49" s="29" t="n">
        <v>0.195</v>
      </c>
      <c r="K49" s="52"/>
    </row>
    <row r="50" customFormat="false" ht="30" hidden="false" customHeight="true" outlineLevel="0" collapsed="false">
      <c r="A50" s="51" t="s">
        <v>148</v>
      </c>
      <c r="B50" s="28" t="n">
        <v>80</v>
      </c>
      <c r="C50" s="29" t="n">
        <v>0.336</v>
      </c>
      <c r="D50" s="1" t="n">
        <v>83</v>
      </c>
      <c r="E50" s="29" t="n">
        <v>0.571</v>
      </c>
      <c r="F50" s="1" t="n">
        <v>163</v>
      </c>
      <c r="G50" s="29" t="n">
        <v>0.425</v>
      </c>
      <c r="K50" s="52"/>
    </row>
    <row r="51" customFormat="false" ht="12.8" hidden="false" customHeight="false" outlineLevel="0" collapsed="false">
      <c r="A51" s="51" t="s">
        <v>137</v>
      </c>
      <c r="B51" s="28" t="n">
        <v>24</v>
      </c>
      <c r="C51" s="29" t="n">
        <v>0.101</v>
      </c>
      <c r="D51" s="1" t="n">
        <v>19</v>
      </c>
      <c r="E51" s="29" t="n">
        <v>0.131</v>
      </c>
      <c r="F51" s="1" t="n">
        <v>43</v>
      </c>
      <c r="G51" s="29" t="n">
        <v>0.112</v>
      </c>
      <c r="K51" s="52"/>
    </row>
    <row r="52" customFormat="false" ht="12.8" hidden="false" customHeight="false" outlineLevel="0" collapsed="false">
      <c r="A52" s="51" t="s">
        <v>149</v>
      </c>
      <c r="B52" s="28" t="n">
        <v>2</v>
      </c>
      <c r="C52" s="29" t="n">
        <v>0.008</v>
      </c>
      <c r="D52" s="1" t="n">
        <v>1</v>
      </c>
      <c r="E52" s="29" t="n">
        <v>0.007</v>
      </c>
      <c r="F52" s="1" t="n">
        <v>3</v>
      </c>
      <c r="G52" s="29" t="n">
        <v>0.008</v>
      </c>
      <c r="K52" s="52"/>
    </row>
    <row r="53" customFormat="false" ht="19.5" hidden="false" customHeight="true" outlineLevel="0" collapsed="false">
      <c r="A53" s="51" t="s">
        <v>150</v>
      </c>
      <c r="B53" s="32" t="n">
        <v>97</v>
      </c>
      <c r="C53" s="23" t="n">
        <v>0.407</v>
      </c>
      <c r="D53" s="33" t="n">
        <v>56</v>
      </c>
      <c r="E53" s="23" t="n">
        <v>0.385</v>
      </c>
      <c r="F53" s="33" t="n">
        <v>153</v>
      </c>
      <c r="G53" s="23" t="n">
        <v>0.399</v>
      </c>
      <c r="K53" s="52"/>
    </row>
    <row r="54" customFormat="false" ht="12.8" hidden="false" customHeight="false" outlineLevel="0" collapsed="false">
      <c r="B54" s="52"/>
      <c r="C54" s="52"/>
      <c r="D54" s="52"/>
      <c r="E54" s="52"/>
      <c r="F54" s="52"/>
      <c r="G54" s="52"/>
    </row>
    <row r="55" customFormat="false" ht="15" hidden="false" customHeight="true" outlineLevel="0" collapsed="false">
      <c r="A55" s="57" t="s">
        <v>138</v>
      </c>
      <c r="B55" s="57"/>
      <c r="C55" s="57"/>
      <c r="D55" s="57"/>
      <c r="E55" s="57"/>
      <c r="F55" s="57"/>
      <c r="G55" s="57"/>
    </row>
    <row r="56" customFormat="false" ht="12.75" hidden="false" customHeight="true" outlineLevel="0" collapsed="false"/>
  </sheetData>
  <mergeCells count="6">
    <mergeCell ref="A1:G1"/>
    <mergeCell ref="A5:A6"/>
    <mergeCell ref="B5:C5"/>
    <mergeCell ref="D5:E5"/>
    <mergeCell ref="F5:G5"/>
    <mergeCell ref="A55:G5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N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1" sqref="G7:G21 B6"/>
    </sheetView>
  </sheetViews>
  <sheetFormatPr defaultRowHeight="15" zeroHeight="false" outlineLevelRow="0" outlineLevelCol="0"/>
  <cols>
    <col collapsed="false" customWidth="true" hidden="false" outlineLevel="0" max="1" min="1" style="2" width="42.29"/>
    <col collapsed="false" customWidth="true" hidden="false" outlineLevel="0" max="2" min="2" style="2" width="12.42"/>
    <col collapsed="false" customWidth="true" hidden="false" outlineLevel="0" max="3" min="3" style="2" width="11.71"/>
    <col collapsed="false" customWidth="true" hidden="false" outlineLevel="0" max="4" min="4" style="2" width="12.42"/>
    <col collapsed="false" customWidth="true" hidden="false" outlineLevel="0" max="5" min="5" style="2" width="14.15"/>
    <col collapsed="false" customWidth="true" hidden="false" outlineLevel="0" max="6" min="6" style="2" width="13.14"/>
    <col collapsed="false" customWidth="true" hidden="false" outlineLevel="0" max="7" min="7" style="2" width="11.71"/>
    <col collapsed="false" customWidth="true" hidden="false" outlineLevel="0" max="13" min="8" style="2" width="9.13"/>
    <col collapsed="false" customWidth="true" hidden="false" outlineLevel="0" max="14" min="14" style="2" width="11.71"/>
    <col collapsed="false" customWidth="true" hidden="false" outlineLevel="0" max="61" min="15" style="2" width="9.13"/>
    <col collapsed="false" customWidth="true" hidden="false" outlineLevel="0" max="85" min="62" style="2" width="9.42"/>
    <col collapsed="false" customWidth="true" hidden="false" outlineLevel="0" max="91" min="86" style="2" width="9.13"/>
    <col collapsed="false" customWidth="true" hidden="false" outlineLevel="0" max="92" min="92" style="2" width="12.57"/>
    <col collapsed="false" customWidth="true" hidden="false" outlineLevel="0" max="1025" min="93" style="2" width="9.13"/>
  </cols>
  <sheetData>
    <row r="1" customFormat="false" ht="12.8" hidden="false" customHeight="true" outlineLevel="0" collapsed="false">
      <c r="A1" s="3" t="s">
        <v>151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</row>
    <row r="3" customFormat="false" ht="15" hidden="false" customHeight="true" outlineLevel="0" collapsed="false">
      <c r="A3" s="65"/>
      <c r="B3" s="65"/>
      <c r="C3" s="65"/>
      <c r="D3" s="65"/>
      <c r="E3" s="65"/>
      <c r="F3" s="65"/>
      <c r="G3" s="65"/>
      <c r="H3" s="65"/>
      <c r="I3" s="65"/>
    </row>
    <row r="4" customFormat="false" ht="15" hidden="false" customHeight="false" outlineLevel="0" collapsed="false"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</row>
    <row r="5" customFormat="false" ht="61.5" hidden="false" customHeight="true" outlineLevel="0" collapsed="false">
      <c r="A5" s="16" t="s">
        <v>2</v>
      </c>
      <c r="B5" s="17" t="s">
        <v>152</v>
      </c>
      <c r="C5" s="17"/>
      <c r="D5" s="17" t="s">
        <v>95</v>
      </c>
      <c r="E5" s="17"/>
      <c r="F5" s="17" t="s">
        <v>153</v>
      </c>
      <c r="G5" s="17"/>
      <c r="H5" s="17" t="s">
        <v>154</v>
      </c>
      <c r="I5" s="17"/>
      <c r="J5" s="17" t="s">
        <v>155</v>
      </c>
      <c r="K5" s="17"/>
      <c r="L5" s="17" t="s">
        <v>99</v>
      </c>
      <c r="M5" s="17"/>
      <c r="N5" s="17" t="s">
        <v>100</v>
      </c>
      <c r="O5" s="17"/>
      <c r="P5" s="17" t="s">
        <v>156</v>
      </c>
      <c r="Q5" s="17"/>
      <c r="R5" s="17" t="s">
        <v>157</v>
      </c>
      <c r="S5" s="17"/>
      <c r="T5" s="17" t="s">
        <v>158</v>
      </c>
      <c r="U5" s="17"/>
      <c r="V5" s="17" t="s">
        <v>159</v>
      </c>
      <c r="W5" s="17"/>
      <c r="X5" s="17" t="s">
        <v>160</v>
      </c>
      <c r="Y5" s="17"/>
      <c r="Z5" s="17" t="s">
        <v>161</v>
      </c>
      <c r="AA5" s="17"/>
      <c r="AB5" s="17" t="s">
        <v>162</v>
      </c>
      <c r="AC5" s="17"/>
      <c r="AD5" s="17" t="s">
        <v>163</v>
      </c>
      <c r="AE5" s="17"/>
      <c r="AF5" s="17" t="s">
        <v>164</v>
      </c>
      <c r="AG5" s="17"/>
      <c r="AH5" s="17" t="s">
        <v>165</v>
      </c>
      <c r="AI5" s="17"/>
      <c r="AJ5" s="17" t="s">
        <v>166</v>
      </c>
      <c r="AK5" s="17"/>
      <c r="AL5" s="17" t="s">
        <v>167</v>
      </c>
      <c r="AM5" s="17"/>
      <c r="AN5" s="17" t="s">
        <v>113</v>
      </c>
      <c r="AO5" s="17"/>
      <c r="AP5" s="17" t="s">
        <v>168</v>
      </c>
      <c r="AQ5" s="17"/>
      <c r="AR5" s="17" t="s">
        <v>115</v>
      </c>
      <c r="AS5" s="17"/>
      <c r="AT5" s="17" t="s">
        <v>116</v>
      </c>
      <c r="AU5" s="17"/>
      <c r="AV5" s="17" t="s">
        <v>117</v>
      </c>
      <c r="AW5" s="17"/>
      <c r="AX5" s="17" t="s">
        <v>118</v>
      </c>
      <c r="AY5" s="17"/>
      <c r="AZ5" s="17" t="s">
        <v>119</v>
      </c>
      <c r="BA5" s="17"/>
      <c r="BB5" s="17" t="s">
        <v>120</v>
      </c>
      <c r="BC5" s="17"/>
      <c r="BD5" s="17" t="s">
        <v>169</v>
      </c>
      <c r="BE5" s="17"/>
      <c r="BF5" s="17" t="s">
        <v>122</v>
      </c>
      <c r="BG5" s="17"/>
      <c r="BH5" s="17" t="s">
        <v>123</v>
      </c>
      <c r="BI5" s="17"/>
      <c r="BJ5" s="17" t="s">
        <v>124</v>
      </c>
      <c r="BK5" s="17"/>
      <c r="BL5" s="17" t="s">
        <v>170</v>
      </c>
      <c r="BM5" s="17"/>
      <c r="BN5" s="17" t="s">
        <v>126</v>
      </c>
      <c r="BO5" s="17"/>
      <c r="BP5" s="17" t="s">
        <v>171</v>
      </c>
      <c r="BQ5" s="17"/>
      <c r="BR5" s="17" t="s">
        <v>65</v>
      </c>
      <c r="BS5" s="17"/>
      <c r="BT5" s="17" t="s">
        <v>128</v>
      </c>
      <c r="BU5" s="17"/>
      <c r="BV5" s="17" t="s">
        <v>129</v>
      </c>
      <c r="BW5" s="17"/>
      <c r="BX5" s="17" t="s">
        <v>130</v>
      </c>
      <c r="BY5" s="17"/>
      <c r="BZ5" s="17" t="s">
        <v>131</v>
      </c>
      <c r="CA5" s="17"/>
      <c r="CB5" s="17" t="s">
        <v>132</v>
      </c>
      <c r="CC5" s="17"/>
      <c r="CD5" s="17" t="s">
        <v>172</v>
      </c>
      <c r="CE5" s="17"/>
      <c r="CF5" s="17" t="s">
        <v>173</v>
      </c>
      <c r="CG5" s="17"/>
      <c r="CH5" s="17" t="s">
        <v>174</v>
      </c>
      <c r="CI5" s="17"/>
      <c r="CJ5" s="17" t="s">
        <v>136</v>
      </c>
      <c r="CK5" s="17"/>
      <c r="CL5" s="17" t="s">
        <v>137</v>
      </c>
      <c r="CM5" s="17"/>
      <c r="CN5" s="52"/>
    </row>
    <row r="6" customFormat="false" ht="31.5" hidden="false" customHeight="true" outlineLevel="0" collapsed="false">
      <c r="A6" s="16"/>
      <c r="B6" s="18" t="s">
        <v>144</v>
      </c>
      <c r="C6" s="18" t="s">
        <v>145</v>
      </c>
      <c r="D6" s="18" t="s">
        <v>144</v>
      </c>
      <c r="E6" s="18" t="s">
        <v>145</v>
      </c>
      <c r="F6" s="18" t="s">
        <v>144</v>
      </c>
      <c r="G6" s="18" t="s">
        <v>145</v>
      </c>
      <c r="H6" s="18" t="s">
        <v>144</v>
      </c>
      <c r="I6" s="18" t="s">
        <v>145</v>
      </c>
      <c r="J6" s="18" t="s">
        <v>144</v>
      </c>
      <c r="K6" s="18" t="s">
        <v>145</v>
      </c>
      <c r="L6" s="18" t="s">
        <v>144</v>
      </c>
      <c r="M6" s="18" t="s">
        <v>145</v>
      </c>
      <c r="N6" s="18" t="s">
        <v>144</v>
      </c>
      <c r="O6" s="18" t="s">
        <v>145</v>
      </c>
      <c r="P6" s="18" t="s">
        <v>144</v>
      </c>
      <c r="Q6" s="18" t="s">
        <v>145</v>
      </c>
      <c r="R6" s="18" t="s">
        <v>144</v>
      </c>
      <c r="S6" s="18" t="s">
        <v>145</v>
      </c>
      <c r="T6" s="18" t="s">
        <v>144</v>
      </c>
      <c r="U6" s="18" t="s">
        <v>145</v>
      </c>
      <c r="V6" s="18" t="s">
        <v>144</v>
      </c>
      <c r="W6" s="18" t="s">
        <v>145</v>
      </c>
      <c r="X6" s="18" t="s">
        <v>144</v>
      </c>
      <c r="Y6" s="18" t="s">
        <v>145</v>
      </c>
      <c r="Z6" s="18" t="s">
        <v>144</v>
      </c>
      <c r="AA6" s="18" t="s">
        <v>145</v>
      </c>
      <c r="AB6" s="18" t="s">
        <v>144</v>
      </c>
      <c r="AC6" s="18" t="s">
        <v>145</v>
      </c>
      <c r="AD6" s="18" t="s">
        <v>144</v>
      </c>
      <c r="AE6" s="18" t="s">
        <v>145</v>
      </c>
      <c r="AF6" s="18" t="s">
        <v>144</v>
      </c>
      <c r="AG6" s="18" t="s">
        <v>145</v>
      </c>
      <c r="AH6" s="18" t="s">
        <v>144</v>
      </c>
      <c r="AI6" s="18" t="s">
        <v>145</v>
      </c>
      <c r="AJ6" s="18" t="s">
        <v>144</v>
      </c>
      <c r="AK6" s="18" t="s">
        <v>145</v>
      </c>
      <c r="AL6" s="18" t="s">
        <v>144</v>
      </c>
      <c r="AM6" s="18" t="s">
        <v>145</v>
      </c>
      <c r="AN6" s="18" t="s">
        <v>144</v>
      </c>
      <c r="AO6" s="18" t="s">
        <v>145</v>
      </c>
      <c r="AP6" s="18" t="s">
        <v>144</v>
      </c>
      <c r="AQ6" s="18" t="s">
        <v>145</v>
      </c>
      <c r="AR6" s="18" t="s">
        <v>144</v>
      </c>
      <c r="AS6" s="18" t="s">
        <v>145</v>
      </c>
      <c r="AT6" s="18" t="s">
        <v>144</v>
      </c>
      <c r="AU6" s="18" t="s">
        <v>145</v>
      </c>
      <c r="AV6" s="18" t="s">
        <v>144</v>
      </c>
      <c r="AW6" s="18" t="s">
        <v>145</v>
      </c>
      <c r="AX6" s="18" t="s">
        <v>144</v>
      </c>
      <c r="AY6" s="18" t="s">
        <v>145</v>
      </c>
      <c r="AZ6" s="18" t="s">
        <v>144</v>
      </c>
      <c r="BA6" s="18" t="s">
        <v>145</v>
      </c>
      <c r="BB6" s="18" t="s">
        <v>144</v>
      </c>
      <c r="BC6" s="18" t="s">
        <v>145</v>
      </c>
      <c r="BD6" s="18" t="s">
        <v>144</v>
      </c>
      <c r="BE6" s="18" t="s">
        <v>145</v>
      </c>
      <c r="BF6" s="18" t="s">
        <v>144</v>
      </c>
      <c r="BG6" s="18" t="s">
        <v>145</v>
      </c>
      <c r="BH6" s="18" t="s">
        <v>144</v>
      </c>
      <c r="BI6" s="18" t="s">
        <v>145</v>
      </c>
      <c r="BJ6" s="18" t="s">
        <v>144</v>
      </c>
      <c r="BK6" s="18" t="s">
        <v>145</v>
      </c>
      <c r="BL6" s="18" t="s">
        <v>144</v>
      </c>
      <c r="BM6" s="18" t="s">
        <v>145</v>
      </c>
      <c r="BN6" s="18" t="s">
        <v>144</v>
      </c>
      <c r="BO6" s="18" t="s">
        <v>145</v>
      </c>
      <c r="BP6" s="18" t="s">
        <v>144</v>
      </c>
      <c r="BQ6" s="18" t="s">
        <v>145</v>
      </c>
      <c r="BR6" s="18" t="s">
        <v>144</v>
      </c>
      <c r="BS6" s="18" t="s">
        <v>145</v>
      </c>
      <c r="BT6" s="18" t="s">
        <v>144</v>
      </c>
      <c r="BU6" s="18" t="s">
        <v>145</v>
      </c>
      <c r="BV6" s="18" t="s">
        <v>144</v>
      </c>
      <c r="BW6" s="18" t="s">
        <v>145</v>
      </c>
      <c r="BX6" s="18" t="s">
        <v>144</v>
      </c>
      <c r="BY6" s="18" t="s">
        <v>145</v>
      </c>
      <c r="BZ6" s="18" t="s">
        <v>144</v>
      </c>
      <c r="CA6" s="18" t="s">
        <v>145</v>
      </c>
      <c r="CB6" s="18" t="s">
        <v>144</v>
      </c>
      <c r="CC6" s="18" t="s">
        <v>145</v>
      </c>
      <c r="CD6" s="18" t="s">
        <v>144</v>
      </c>
      <c r="CE6" s="18" t="s">
        <v>145</v>
      </c>
      <c r="CF6" s="18" t="s">
        <v>144</v>
      </c>
      <c r="CG6" s="18" t="s">
        <v>145</v>
      </c>
      <c r="CH6" s="18" t="s">
        <v>144</v>
      </c>
      <c r="CI6" s="18" t="s">
        <v>145</v>
      </c>
      <c r="CJ6" s="18" t="s">
        <v>144</v>
      </c>
      <c r="CK6" s="18" t="s">
        <v>145</v>
      </c>
      <c r="CL6" s="18" t="s">
        <v>144</v>
      </c>
      <c r="CM6" s="18" t="s">
        <v>145</v>
      </c>
      <c r="CN6" s="52"/>
    </row>
    <row r="7" customFormat="false" ht="24" hidden="false" customHeight="true" outlineLevel="0" collapsed="false">
      <c r="A7" s="21" t="s">
        <v>7</v>
      </c>
      <c r="B7" s="21" t="s">
        <v>70</v>
      </c>
      <c r="C7" s="18" t="s">
        <v>70</v>
      </c>
      <c r="D7" s="18" t="n">
        <v>8</v>
      </c>
      <c r="E7" s="18" t="n">
        <v>0.021</v>
      </c>
      <c r="F7" s="18" t="s">
        <v>70</v>
      </c>
      <c r="G7" s="18" t="s">
        <v>70</v>
      </c>
      <c r="H7" s="18" t="n">
        <v>9</v>
      </c>
      <c r="I7" s="18" t="n">
        <v>0.023</v>
      </c>
      <c r="J7" s="18" t="n">
        <v>50</v>
      </c>
      <c r="K7" s="66" t="n">
        <v>0.13</v>
      </c>
      <c r="L7" s="18" t="n">
        <v>1343</v>
      </c>
      <c r="M7" s="18" t="n">
        <v>3.501</v>
      </c>
      <c r="N7" s="21" t="n">
        <v>36</v>
      </c>
      <c r="O7" s="18" t="n">
        <v>0.094</v>
      </c>
      <c r="P7" s="18" t="s">
        <v>70</v>
      </c>
      <c r="Q7" s="18" t="s">
        <v>70</v>
      </c>
      <c r="R7" s="18" t="s">
        <v>70</v>
      </c>
      <c r="S7" s="18" t="s">
        <v>70</v>
      </c>
      <c r="T7" s="18" t="s">
        <v>70</v>
      </c>
      <c r="U7" s="18" t="s">
        <v>70</v>
      </c>
      <c r="V7" s="18" t="n">
        <v>1</v>
      </c>
      <c r="W7" s="18" t="n">
        <v>0.003</v>
      </c>
      <c r="X7" s="18" t="s">
        <v>70</v>
      </c>
      <c r="Y7" s="18" t="s">
        <v>70</v>
      </c>
      <c r="Z7" s="21" t="s">
        <v>70</v>
      </c>
      <c r="AA7" s="18" t="s">
        <v>70</v>
      </c>
      <c r="AB7" s="18" t="n">
        <v>1</v>
      </c>
      <c r="AC7" s="18" t="n">
        <v>0.003</v>
      </c>
      <c r="AD7" s="18" t="n">
        <v>14</v>
      </c>
      <c r="AE7" s="18" t="n">
        <v>0.036</v>
      </c>
      <c r="AF7" s="18" t="n">
        <v>30</v>
      </c>
      <c r="AG7" s="18" t="n">
        <v>0.078</v>
      </c>
      <c r="AH7" s="18" t="n">
        <v>20</v>
      </c>
      <c r="AI7" s="66" t="n">
        <v>0.052</v>
      </c>
      <c r="AJ7" s="18" t="n">
        <v>8</v>
      </c>
      <c r="AK7" s="18" t="n">
        <v>0.021</v>
      </c>
      <c r="AL7" s="21" t="s">
        <v>70</v>
      </c>
      <c r="AM7" s="18" t="s">
        <v>70</v>
      </c>
      <c r="AN7" s="18" t="n">
        <v>2</v>
      </c>
      <c r="AO7" s="18" t="n">
        <v>0.005</v>
      </c>
      <c r="AP7" s="18" t="n">
        <v>15</v>
      </c>
      <c r="AQ7" s="18" t="n">
        <v>0.036</v>
      </c>
      <c r="AR7" s="18" t="n">
        <v>4</v>
      </c>
      <c r="AS7" s="66" t="n">
        <v>0.01</v>
      </c>
      <c r="AT7" s="18" t="n">
        <v>5</v>
      </c>
      <c r="AU7" s="18" t="n">
        <v>0.013</v>
      </c>
      <c r="AV7" s="18" t="n">
        <v>1</v>
      </c>
      <c r="AW7" s="18" t="n">
        <v>0.003</v>
      </c>
      <c r="AX7" s="21" t="s">
        <v>70</v>
      </c>
      <c r="AY7" s="18" t="s">
        <v>70</v>
      </c>
      <c r="AZ7" s="18" t="n">
        <v>2</v>
      </c>
      <c r="BA7" s="18" t="n">
        <v>0.005</v>
      </c>
      <c r="BB7" s="18" t="s">
        <v>70</v>
      </c>
      <c r="BC7" s="18" t="s">
        <v>70</v>
      </c>
      <c r="BD7" s="18" t="n">
        <v>244</v>
      </c>
      <c r="BE7" s="18" t="n">
        <v>0.636</v>
      </c>
      <c r="BF7" s="18" t="s">
        <v>70</v>
      </c>
      <c r="BG7" s="66" t="s">
        <v>70</v>
      </c>
      <c r="BH7" s="18" t="n">
        <v>1</v>
      </c>
      <c r="BI7" s="18" t="n">
        <v>0.003</v>
      </c>
      <c r="BJ7" s="21" t="n">
        <v>24</v>
      </c>
      <c r="BK7" s="18" t="n">
        <v>0.063</v>
      </c>
      <c r="BL7" s="18" t="s">
        <v>70</v>
      </c>
      <c r="BM7" s="18" t="s">
        <v>70</v>
      </c>
      <c r="BN7" s="18" t="n">
        <v>1</v>
      </c>
      <c r="BO7" s="18" t="n">
        <v>0.003</v>
      </c>
      <c r="BP7" s="18" t="n">
        <v>14</v>
      </c>
      <c r="BQ7" s="66" t="n">
        <v>0.036</v>
      </c>
      <c r="BR7" s="18" t="s">
        <v>70</v>
      </c>
      <c r="BS7" s="18" t="s">
        <v>70</v>
      </c>
      <c r="BT7" s="18" t="n">
        <v>6</v>
      </c>
      <c r="BU7" s="18" t="n">
        <v>0.016</v>
      </c>
      <c r="BV7" s="21" t="s">
        <v>70</v>
      </c>
      <c r="BW7" s="18" t="s">
        <v>70</v>
      </c>
      <c r="BX7" s="18" t="n">
        <v>2</v>
      </c>
      <c r="BY7" s="18" t="n">
        <v>0.005</v>
      </c>
      <c r="BZ7" s="18" t="n">
        <v>1</v>
      </c>
      <c r="CA7" s="18" t="n">
        <v>0.003</v>
      </c>
      <c r="CB7" s="18" t="n">
        <v>5</v>
      </c>
      <c r="CC7" s="18" t="n">
        <v>0.013</v>
      </c>
      <c r="CD7" s="18" t="s">
        <v>70</v>
      </c>
      <c r="CE7" s="66" t="s">
        <v>70</v>
      </c>
      <c r="CF7" s="18" t="n">
        <v>257</v>
      </c>
      <c r="CG7" s="66" t="n">
        <v>0.67</v>
      </c>
      <c r="CH7" s="18" t="n">
        <v>75</v>
      </c>
      <c r="CI7" s="18" t="n">
        <v>0.195</v>
      </c>
      <c r="CJ7" s="18" t="n">
        <v>163</v>
      </c>
      <c r="CK7" s="66" t="n">
        <v>0.425</v>
      </c>
      <c r="CL7" s="18" t="n">
        <v>43</v>
      </c>
      <c r="CM7" s="66" t="n">
        <v>0.112</v>
      </c>
      <c r="CN7" s="52"/>
    </row>
    <row r="8" customFormat="false" ht="20.25" hidden="false" customHeight="true" outlineLevel="0" collapsed="false">
      <c r="A8" s="67" t="s">
        <v>8</v>
      </c>
      <c r="B8" s="62" t="s">
        <v>70</v>
      </c>
      <c r="C8" s="68" t="s">
        <v>70</v>
      </c>
      <c r="D8" s="69" t="n">
        <v>1</v>
      </c>
      <c r="E8" s="68" t="n">
        <v>0.041</v>
      </c>
      <c r="F8" s="62" t="s">
        <v>70</v>
      </c>
      <c r="G8" s="68" t="s">
        <v>70</v>
      </c>
      <c r="H8" s="68" t="n">
        <v>1</v>
      </c>
      <c r="I8" s="68" t="n">
        <v>0.041</v>
      </c>
      <c r="J8" s="68" t="n">
        <v>7</v>
      </c>
      <c r="K8" s="70" t="n">
        <v>0.289</v>
      </c>
      <c r="L8" s="68" t="n">
        <v>94</v>
      </c>
      <c r="M8" s="68" t="n">
        <v>3.882</v>
      </c>
      <c r="N8" s="62" t="n">
        <v>3</v>
      </c>
      <c r="O8" s="68" t="n">
        <v>0.124</v>
      </c>
      <c r="P8" s="69" t="s">
        <v>70</v>
      </c>
      <c r="Q8" s="68" t="s">
        <v>70</v>
      </c>
      <c r="R8" s="62" t="s">
        <v>70</v>
      </c>
      <c r="S8" s="68" t="s">
        <v>70</v>
      </c>
      <c r="T8" s="68" t="s">
        <v>70</v>
      </c>
      <c r="U8" s="68" t="s">
        <v>70</v>
      </c>
      <c r="V8" s="68" t="n">
        <v>1</v>
      </c>
      <c r="W8" s="68" t="n">
        <v>0.041</v>
      </c>
      <c r="X8" s="68" t="s">
        <v>70</v>
      </c>
      <c r="Y8" s="68" t="s">
        <v>70</v>
      </c>
      <c r="Z8" s="62" t="s">
        <v>70</v>
      </c>
      <c r="AA8" s="68" t="s">
        <v>70</v>
      </c>
      <c r="AB8" s="69" t="s">
        <v>70</v>
      </c>
      <c r="AC8" s="68" t="s">
        <v>70</v>
      </c>
      <c r="AD8" s="62" t="n">
        <v>1</v>
      </c>
      <c r="AE8" s="68" t="n">
        <v>0.041</v>
      </c>
      <c r="AF8" s="68" t="n">
        <v>5</v>
      </c>
      <c r="AG8" s="68" t="n">
        <v>0.207</v>
      </c>
      <c r="AH8" s="68" t="s">
        <v>70</v>
      </c>
      <c r="AI8" s="70" t="s">
        <v>70</v>
      </c>
      <c r="AJ8" s="68" t="n">
        <v>1</v>
      </c>
      <c r="AK8" s="68" t="n">
        <v>0.041</v>
      </c>
      <c r="AL8" s="62" t="s">
        <v>70</v>
      </c>
      <c r="AM8" s="68" t="s">
        <v>70</v>
      </c>
      <c r="AN8" s="69" t="s">
        <v>70</v>
      </c>
      <c r="AO8" s="68" t="s">
        <v>70</v>
      </c>
      <c r="AP8" s="62" t="n">
        <v>2</v>
      </c>
      <c r="AQ8" s="68" t="n">
        <v>0.083</v>
      </c>
      <c r="AR8" s="68" t="n">
        <v>1</v>
      </c>
      <c r="AS8" s="68" t="n">
        <v>0.041</v>
      </c>
      <c r="AT8" s="68" t="s">
        <v>70</v>
      </c>
      <c r="AU8" s="68" t="s">
        <v>70</v>
      </c>
      <c r="AV8" s="68" t="s">
        <v>70</v>
      </c>
      <c r="AW8" s="68" t="s">
        <v>70</v>
      </c>
      <c r="AX8" s="62" t="s">
        <v>70</v>
      </c>
      <c r="AY8" s="68" t="s">
        <v>70</v>
      </c>
      <c r="AZ8" s="69" t="s">
        <v>70</v>
      </c>
      <c r="BA8" s="68" t="s">
        <v>70</v>
      </c>
      <c r="BB8" s="62" t="s">
        <v>70</v>
      </c>
      <c r="BC8" s="68" t="s">
        <v>70</v>
      </c>
      <c r="BD8" s="68" t="n">
        <v>18</v>
      </c>
      <c r="BE8" s="68" t="n">
        <v>0.743</v>
      </c>
      <c r="BF8" s="68" t="s">
        <v>70</v>
      </c>
      <c r="BG8" s="68" t="s">
        <v>70</v>
      </c>
      <c r="BH8" s="68" t="s">
        <v>70</v>
      </c>
      <c r="BI8" s="68" t="s">
        <v>70</v>
      </c>
      <c r="BJ8" s="62" t="n">
        <v>8</v>
      </c>
      <c r="BK8" s="70" t="n">
        <v>0.33</v>
      </c>
      <c r="BL8" s="69" t="s">
        <v>70</v>
      </c>
      <c r="BM8" s="68" t="s">
        <v>70</v>
      </c>
      <c r="BN8" s="62" t="s">
        <v>70</v>
      </c>
      <c r="BO8" s="68" t="s">
        <v>70</v>
      </c>
      <c r="BP8" s="68" t="n">
        <v>2</v>
      </c>
      <c r="BQ8" s="68" t="n">
        <v>0.083</v>
      </c>
      <c r="BR8" s="68" t="s">
        <v>70</v>
      </c>
      <c r="BS8" s="68" t="s">
        <v>70</v>
      </c>
      <c r="BT8" s="68" t="s">
        <v>70</v>
      </c>
      <c r="BU8" s="68" t="s">
        <v>70</v>
      </c>
      <c r="BV8" s="62" t="s">
        <v>70</v>
      </c>
      <c r="BW8" s="68" t="s">
        <v>70</v>
      </c>
      <c r="BX8" s="69" t="n">
        <v>1</v>
      </c>
      <c r="BY8" s="68" t="n">
        <v>0.041</v>
      </c>
      <c r="BZ8" s="62" t="s">
        <v>70</v>
      </c>
      <c r="CA8" s="68" t="s">
        <v>70</v>
      </c>
      <c r="CB8" s="68" t="n">
        <v>1</v>
      </c>
      <c r="CC8" s="68" t="n">
        <v>0.041</v>
      </c>
      <c r="CD8" s="68" t="s">
        <v>70</v>
      </c>
      <c r="CE8" s="68" t="s">
        <v>70</v>
      </c>
      <c r="CF8" s="68" t="n">
        <v>18</v>
      </c>
      <c r="CG8" s="68" t="n">
        <v>0.743</v>
      </c>
      <c r="CH8" s="68" t="n">
        <v>16</v>
      </c>
      <c r="CI8" s="68" t="n">
        <v>0.661</v>
      </c>
      <c r="CJ8" s="68" t="n">
        <v>5</v>
      </c>
      <c r="CK8" s="68" t="n">
        <v>0.207</v>
      </c>
      <c r="CL8" s="68" t="n">
        <v>7</v>
      </c>
      <c r="CM8" s="68" t="n">
        <v>0.289</v>
      </c>
      <c r="CN8" s="52"/>
    </row>
    <row r="9" customFormat="false" ht="16.5" hidden="false" customHeight="true" outlineLevel="0" collapsed="false">
      <c r="A9" s="67" t="s">
        <v>9</v>
      </c>
      <c r="B9" s="62" t="s">
        <v>70</v>
      </c>
      <c r="C9" s="71" t="s">
        <v>70</v>
      </c>
      <c r="D9" s="72" t="s">
        <v>70</v>
      </c>
      <c r="E9" s="71" t="s">
        <v>70</v>
      </c>
      <c r="F9" s="62" t="s">
        <v>70</v>
      </c>
      <c r="G9" s="73" t="s">
        <v>70</v>
      </c>
      <c r="H9" s="71" t="s">
        <v>70</v>
      </c>
      <c r="I9" s="71" t="s">
        <v>70</v>
      </c>
      <c r="J9" s="71" t="s">
        <v>70</v>
      </c>
      <c r="K9" s="71" t="s">
        <v>70</v>
      </c>
      <c r="L9" s="71" t="n">
        <v>7</v>
      </c>
      <c r="M9" s="71" t="n">
        <v>2.285</v>
      </c>
      <c r="N9" s="62" t="s">
        <v>70</v>
      </c>
      <c r="O9" s="71" t="s">
        <v>70</v>
      </c>
      <c r="P9" s="72" t="s">
        <v>70</v>
      </c>
      <c r="Q9" s="71" t="s">
        <v>70</v>
      </c>
      <c r="R9" s="62" t="s">
        <v>70</v>
      </c>
      <c r="S9" s="73" t="s">
        <v>70</v>
      </c>
      <c r="T9" s="71" t="s">
        <v>70</v>
      </c>
      <c r="U9" s="71" t="s">
        <v>70</v>
      </c>
      <c r="V9" s="71" t="s">
        <v>70</v>
      </c>
      <c r="W9" s="71" t="s">
        <v>70</v>
      </c>
      <c r="X9" s="71" t="s">
        <v>70</v>
      </c>
      <c r="Y9" s="71" t="s">
        <v>70</v>
      </c>
      <c r="Z9" s="62" t="s">
        <v>70</v>
      </c>
      <c r="AA9" s="71" t="s">
        <v>70</v>
      </c>
      <c r="AB9" s="72" t="s">
        <v>70</v>
      </c>
      <c r="AC9" s="71" t="s">
        <v>70</v>
      </c>
      <c r="AD9" s="62" t="s">
        <v>70</v>
      </c>
      <c r="AE9" s="71" t="s">
        <v>70</v>
      </c>
      <c r="AF9" s="71" t="s">
        <v>70</v>
      </c>
      <c r="AG9" s="71" t="s">
        <v>70</v>
      </c>
      <c r="AH9" s="71" t="s">
        <v>70</v>
      </c>
      <c r="AI9" s="71" t="s">
        <v>70</v>
      </c>
      <c r="AJ9" s="71" t="s">
        <v>70</v>
      </c>
      <c r="AK9" s="71" t="s">
        <v>70</v>
      </c>
      <c r="AL9" s="62" t="s">
        <v>70</v>
      </c>
      <c r="AM9" s="71" t="s">
        <v>70</v>
      </c>
      <c r="AN9" s="72" t="s">
        <v>70</v>
      </c>
      <c r="AO9" s="71" t="s">
        <v>70</v>
      </c>
      <c r="AP9" s="62" t="s">
        <v>70</v>
      </c>
      <c r="AQ9" s="71" t="s">
        <v>70</v>
      </c>
      <c r="AR9" s="71" t="s">
        <v>70</v>
      </c>
      <c r="AS9" s="71" t="s">
        <v>70</v>
      </c>
      <c r="AT9" s="71" t="s">
        <v>70</v>
      </c>
      <c r="AU9" s="71" t="s">
        <v>70</v>
      </c>
      <c r="AV9" s="71" t="s">
        <v>70</v>
      </c>
      <c r="AW9" s="71" t="s">
        <v>70</v>
      </c>
      <c r="AX9" s="62" t="s">
        <v>70</v>
      </c>
      <c r="AY9" s="71" t="s">
        <v>70</v>
      </c>
      <c r="AZ9" s="72" t="n">
        <v>1</v>
      </c>
      <c r="BA9" s="71" t="n">
        <v>0.041</v>
      </c>
      <c r="BB9" s="62" t="s">
        <v>70</v>
      </c>
      <c r="BC9" s="71" t="s">
        <v>70</v>
      </c>
      <c r="BD9" s="71" t="n">
        <v>2</v>
      </c>
      <c r="BE9" s="71" t="n">
        <v>0.653</v>
      </c>
      <c r="BF9" s="71" t="s">
        <v>70</v>
      </c>
      <c r="BG9" s="71" t="s">
        <v>70</v>
      </c>
      <c r="BH9" s="71" t="s">
        <v>70</v>
      </c>
      <c r="BI9" s="71" t="s">
        <v>70</v>
      </c>
      <c r="BJ9" s="62" t="s">
        <v>70</v>
      </c>
      <c r="BK9" s="71" t="s">
        <v>70</v>
      </c>
      <c r="BL9" s="72" t="s">
        <v>70</v>
      </c>
      <c r="BM9" s="71" t="s">
        <v>70</v>
      </c>
      <c r="BN9" s="62" t="s">
        <v>70</v>
      </c>
      <c r="BO9" s="71" t="s">
        <v>70</v>
      </c>
      <c r="BP9" s="71" t="s">
        <v>70</v>
      </c>
      <c r="BQ9" s="71" t="s">
        <v>70</v>
      </c>
      <c r="BR9" s="71" t="s">
        <v>70</v>
      </c>
      <c r="BS9" s="71" t="s">
        <v>70</v>
      </c>
      <c r="BT9" s="71" t="s">
        <v>70</v>
      </c>
      <c r="BU9" s="71" t="s">
        <v>70</v>
      </c>
      <c r="BV9" s="62" t="s">
        <v>70</v>
      </c>
      <c r="BW9" s="71" t="s">
        <v>70</v>
      </c>
      <c r="BX9" s="72" t="s">
        <v>70</v>
      </c>
      <c r="BY9" s="71" t="s">
        <v>70</v>
      </c>
      <c r="BZ9" s="62" t="s">
        <v>70</v>
      </c>
      <c r="CA9" s="71" t="s">
        <v>70</v>
      </c>
      <c r="CB9" s="71" t="s">
        <v>70</v>
      </c>
      <c r="CC9" s="71" t="s">
        <v>70</v>
      </c>
      <c r="CD9" s="71" t="s">
        <v>70</v>
      </c>
      <c r="CE9" s="71" t="s">
        <v>70</v>
      </c>
      <c r="CF9" s="71" t="n">
        <v>2</v>
      </c>
      <c r="CG9" s="71" t="n">
        <v>0.653</v>
      </c>
      <c r="CH9" s="71" t="s">
        <v>70</v>
      </c>
      <c r="CI9" s="71" t="s">
        <v>70</v>
      </c>
      <c r="CJ9" s="71" t="s">
        <v>70</v>
      </c>
      <c r="CK9" s="71" t="s">
        <v>70</v>
      </c>
      <c r="CL9" s="71" t="s">
        <v>70</v>
      </c>
      <c r="CM9" s="71" t="s">
        <v>70</v>
      </c>
      <c r="CN9" s="52"/>
    </row>
    <row r="10" customFormat="false" ht="15.75" hidden="false" customHeight="true" outlineLevel="0" collapsed="false">
      <c r="A10" s="67" t="s">
        <v>10</v>
      </c>
      <c r="B10" s="62" t="s">
        <v>70</v>
      </c>
      <c r="C10" s="71" t="s">
        <v>70</v>
      </c>
      <c r="D10" s="72" t="s">
        <v>70</v>
      </c>
      <c r="E10" s="71" t="s">
        <v>70</v>
      </c>
      <c r="F10" s="62" t="s">
        <v>70</v>
      </c>
      <c r="G10" s="73" t="s">
        <v>70</v>
      </c>
      <c r="H10" s="71" t="s">
        <v>70</v>
      </c>
      <c r="I10" s="71" t="s">
        <v>70</v>
      </c>
      <c r="J10" s="71" t="s">
        <v>70</v>
      </c>
      <c r="K10" s="71" t="s">
        <v>70</v>
      </c>
      <c r="L10" s="71" t="n">
        <v>25</v>
      </c>
      <c r="M10" s="71" t="n">
        <v>3.591</v>
      </c>
      <c r="N10" s="62" t="n">
        <v>1</v>
      </c>
      <c r="O10" s="71" t="n">
        <v>0.144</v>
      </c>
      <c r="P10" s="72" t="s">
        <v>70</v>
      </c>
      <c r="Q10" s="71" t="s">
        <v>70</v>
      </c>
      <c r="R10" s="62" t="s">
        <v>70</v>
      </c>
      <c r="S10" s="73" t="s">
        <v>70</v>
      </c>
      <c r="T10" s="71" t="s">
        <v>70</v>
      </c>
      <c r="U10" s="71" t="s">
        <v>70</v>
      </c>
      <c r="V10" s="71" t="s">
        <v>70</v>
      </c>
      <c r="W10" s="71" t="s">
        <v>70</v>
      </c>
      <c r="X10" s="71" t="s">
        <v>70</v>
      </c>
      <c r="Y10" s="71" t="s">
        <v>70</v>
      </c>
      <c r="Z10" s="62" t="s">
        <v>70</v>
      </c>
      <c r="AA10" s="71" t="s">
        <v>70</v>
      </c>
      <c r="AB10" s="72" t="s">
        <v>70</v>
      </c>
      <c r="AC10" s="71" t="s">
        <v>70</v>
      </c>
      <c r="AD10" s="62" t="s">
        <v>70</v>
      </c>
      <c r="AE10" s="71" t="s">
        <v>70</v>
      </c>
      <c r="AF10" s="71" t="n">
        <v>1</v>
      </c>
      <c r="AG10" s="71" t="n">
        <v>0.144</v>
      </c>
      <c r="AH10" s="71" t="s">
        <v>70</v>
      </c>
      <c r="AI10" s="71" t="s">
        <v>70</v>
      </c>
      <c r="AJ10" s="71" t="s">
        <v>70</v>
      </c>
      <c r="AK10" s="71" t="s">
        <v>70</v>
      </c>
      <c r="AL10" s="62" t="s">
        <v>70</v>
      </c>
      <c r="AM10" s="71" t="s">
        <v>70</v>
      </c>
      <c r="AN10" s="72" t="s">
        <v>70</v>
      </c>
      <c r="AO10" s="71" t="s">
        <v>70</v>
      </c>
      <c r="AP10" s="62" t="n">
        <v>1</v>
      </c>
      <c r="AQ10" s="71" t="n">
        <v>0.144</v>
      </c>
      <c r="AR10" s="71" t="s">
        <v>70</v>
      </c>
      <c r="AS10" s="71" t="s">
        <v>70</v>
      </c>
      <c r="AT10" s="71" t="n">
        <v>1</v>
      </c>
      <c r="AU10" s="71" t="n">
        <v>0.144</v>
      </c>
      <c r="AV10" s="71" t="s">
        <v>70</v>
      </c>
      <c r="AW10" s="71" t="s">
        <v>70</v>
      </c>
      <c r="AX10" s="62" t="s">
        <v>70</v>
      </c>
      <c r="AY10" s="71" t="s">
        <v>70</v>
      </c>
      <c r="AZ10" s="72" t="s">
        <v>70</v>
      </c>
      <c r="BA10" s="71" t="s">
        <v>70</v>
      </c>
      <c r="BB10" s="62" t="s">
        <v>70</v>
      </c>
      <c r="BC10" s="71" t="s">
        <v>70</v>
      </c>
      <c r="BD10" s="71" t="n">
        <v>3</v>
      </c>
      <c r="BE10" s="71" t="n">
        <v>0.431</v>
      </c>
      <c r="BF10" s="71" t="s">
        <v>70</v>
      </c>
      <c r="BG10" s="71" t="s">
        <v>70</v>
      </c>
      <c r="BH10" s="71" t="s">
        <v>70</v>
      </c>
      <c r="BI10" s="71" t="s">
        <v>70</v>
      </c>
      <c r="BJ10" s="62" t="s">
        <v>70</v>
      </c>
      <c r="BK10" s="71" t="s">
        <v>70</v>
      </c>
      <c r="BL10" s="72" t="s">
        <v>70</v>
      </c>
      <c r="BM10" s="71" t="s">
        <v>70</v>
      </c>
      <c r="BN10" s="62" t="s">
        <v>70</v>
      </c>
      <c r="BO10" s="71" t="s">
        <v>70</v>
      </c>
      <c r="BP10" s="71" t="s">
        <v>70</v>
      </c>
      <c r="BQ10" s="71" t="s">
        <v>70</v>
      </c>
      <c r="BR10" s="71" t="s">
        <v>70</v>
      </c>
      <c r="BS10" s="71" t="s">
        <v>70</v>
      </c>
      <c r="BT10" s="71" t="s">
        <v>70</v>
      </c>
      <c r="BU10" s="71" t="s">
        <v>70</v>
      </c>
      <c r="BV10" s="62" t="s">
        <v>70</v>
      </c>
      <c r="BW10" s="71" t="s">
        <v>70</v>
      </c>
      <c r="BX10" s="72" t="s">
        <v>70</v>
      </c>
      <c r="BY10" s="71" t="s">
        <v>70</v>
      </c>
      <c r="BZ10" s="62" t="s">
        <v>70</v>
      </c>
      <c r="CA10" s="71" t="s">
        <v>70</v>
      </c>
      <c r="CB10" s="71" t="s">
        <v>70</v>
      </c>
      <c r="CC10" s="71" t="s">
        <v>70</v>
      </c>
      <c r="CD10" s="71" t="s">
        <v>70</v>
      </c>
      <c r="CE10" s="71" t="s">
        <v>70</v>
      </c>
      <c r="CF10" s="71" t="n">
        <v>3</v>
      </c>
      <c r="CG10" s="71" t="n">
        <v>0.431</v>
      </c>
      <c r="CH10" s="71" t="s">
        <v>70</v>
      </c>
      <c r="CI10" s="71" t="s">
        <v>70</v>
      </c>
      <c r="CJ10" s="71" t="n">
        <v>3</v>
      </c>
      <c r="CK10" s="71" t="n">
        <v>0.431</v>
      </c>
      <c r="CL10" s="71" t="n">
        <v>1</v>
      </c>
      <c r="CM10" s="71" t="n">
        <v>0.144</v>
      </c>
      <c r="CN10" s="52"/>
    </row>
    <row r="11" customFormat="false" ht="15.75" hidden="false" customHeight="true" outlineLevel="0" collapsed="false">
      <c r="A11" s="67" t="s">
        <v>11</v>
      </c>
      <c r="B11" s="62" t="s">
        <v>70</v>
      </c>
      <c r="C11" s="71" t="s">
        <v>70</v>
      </c>
      <c r="D11" s="72" t="s">
        <v>70</v>
      </c>
      <c r="E11" s="71" t="s">
        <v>70</v>
      </c>
      <c r="F11" s="62" t="s">
        <v>70</v>
      </c>
      <c r="G11" s="73" t="s">
        <v>70</v>
      </c>
      <c r="H11" s="71" t="s">
        <v>70</v>
      </c>
      <c r="I11" s="71" t="s">
        <v>70</v>
      </c>
      <c r="J11" s="71" t="n">
        <v>1</v>
      </c>
      <c r="K11" s="74" t="n">
        <v>0.11</v>
      </c>
      <c r="L11" s="71" t="n">
        <v>19</v>
      </c>
      <c r="M11" s="71" t="n">
        <v>2.089</v>
      </c>
      <c r="N11" s="62" t="n">
        <v>2</v>
      </c>
      <c r="O11" s="74" t="n">
        <v>0.22</v>
      </c>
      <c r="P11" s="72" t="s">
        <v>70</v>
      </c>
      <c r="Q11" s="71" t="s">
        <v>70</v>
      </c>
      <c r="R11" s="62" t="s">
        <v>70</v>
      </c>
      <c r="S11" s="73" t="s">
        <v>70</v>
      </c>
      <c r="T11" s="71" t="s">
        <v>70</v>
      </c>
      <c r="U11" s="71" t="s">
        <v>70</v>
      </c>
      <c r="V11" s="71" t="s">
        <v>70</v>
      </c>
      <c r="W11" s="71" t="s">
        <v>70</v>
      </c>
      <c r="X11" s="71" t="s">
        <v>70</v>
      </c>
      <c r="Y11" s="71" t="s">
        <v>70</v>
      </c>
      <c r="Z11" s="62" t="s">
        <v>70</v>
      </c>
      <c r="AA11" s="71" t="s">
        <v>70</v>
      </c>
      <c r="AB11" s="72" t="s">
        <v>70</v>
      </c>
      <c r="AC11" s="71" t="s">
        <v>70</v>
      </c>
      <c r="AD11" s="62" t="s">
        <v>70</v>
      </c>
      <c r="AE11" s="71" t="s">
        <v>70</v>
      </c>
      <c r="AF11" s="71" t="n">
        <v>2</v>
      </c>
      <c r="AG11" s="74" t="n">
        <v>0.22</v>
      </c>
      <c r="AH11" s="71" t="n">
        <v>3</v>
      </c>
      <c r="AI11" s="74" t="n">
        <v>0.33</v>
      </c>
      <c r="AJ11" s="71" t="s">
        <v>70</v>
      </c>
      <c r="AK11" s="71" t="s">
        <v>70</v>
      </c>
      <c r="AL11" s="62" t="s">
        <v>70</v>
      </c>
      <c r="AM11" s="71" t="s">
        <v>70</v>
      </c>
      <c r="AN11" s="72" t="s">
        <v>70</v>
      </c>
      <c r="AO11" s="71" t="s">
        <v>70</v>
      </c>
      <c r="AP11" s="62" t="s">
        <v>70</v>
      </c>
      <c r="AQ11" s="71" t="s">
        <v>70</v>
      </c>
      <c r="AR11" s="71" t="s">
        <v>70</v>
      </c>
      <c r="AS11" s="71" t="s">
        <v>70</v>
      </c>
      <c r="AT11" s="71" t="s">
        <v>70</v>
      </c>
      <c r="AU11" s="71" t="s">
        <v>70</v>
      </c>
      <c r="AV11" s="71" t="s">
        <v>70</v>
      </c>
      <c r="AW11" s="71" t="s">
        <v>70</v>
      </c>
      <c r="AX11" s="62" t="s">
        <v>70</v>
      </c>
      <c r="AY11" s="71" t="s">
        <v>70</v>
      </c>
      <c r="AZ11" s="72" t="s">
        <v>70</v>
      </c>
      <c r="BA11" s="71" t="s">
        <v>70</v>
      </c>
      <c r="BB11" s="62" t="s">
        <v>70</v>
      </c>
      <c r="BC11" s="71" t="s">
        <v>70</v>
      </c>
      <c r="BD11" s="71" t="n">
        <v>1</v>
      </c>
      <c r="BE11" s="74" t="n">
        <v>0.11</v>
      </c>
      <c r="BF11" s="71" t="s">
        <v>70</v>
      </c>
      <c r="BG11" s="71" t="s">
        <v>70</v>
      </c>
      <c r="BH11" s="71" t="s">
        <v>70</v>
      </c>
      <c r="BI11" s="71" t="s">
        <v>70</v>
      </c>
      <c r="BJ11" s="62" t="s">
        <v>70</v>
      </c>
      <c r="BK11" s="71" t="s">
        <v>70</v>
      </c>
      <c r="BL11" s="72" t="s">
        <v>70</v>
      </c>
      <c r="BM11" s="71" t="s">
        <v>70</v>
      </c>
      <c r="BN11" s="62" t="s">
        <v>70</v>
      </c>
      <c r="BO11" s="71" t="s">
        <v>70</v>
      </c>
      <c r="BP11" s="71" t="s">
        <v>70</v>
      </c>
      <c r="BQ11" s="71" t="s">
        <v>70</v>
      </c>
      <c r="BR11" s="71" t="s">
        <v>70</v>
      </c>
      <c r="BS11" s="71" t="s">
        <v>70</v>
      </c>
      <c r="BT11" s="71" t="s">
        <v>70</v>
      </c>
      <c r="BU11" s="71" t="s">
        <v>70</v>
      </c>
      <c r="BV11" s="62" t="s">
        <v>70</v>
      </c>
      <c r="BW11" s="71" t="s">
        <v>70</v>
      </c>
      <c r="BX11" s="72" t="s">
        <v>70</v>
      </c>
      <c r="BY11" s="71" t="s">
        <v>70</v>
      </c>
      <c r="BZ11" s="62" t="s">
        <v>70</v>
      </c>
      <c r="CA11" s="71" t="s">
        <v>70</v>
      </c>
      <c r="CB11" s="71" t="s">
        <v>70</v>
      </c>
      <c r="CC11" s="74" t="s">
        <v>70</v>
      </c>
      <c r="CD11" s="71" t="s">
        <v>70</v>
      </c>
      <c r="CE11" s="71" t="s">
        <v>70</v>
      </c>
      <c r="CF11" s="71" t="n">
        <v>9</v>
      </c>
      <c r="CG11" s="74" t="n">
        <v>0.99</v>
      </c>
      <c r="CH11" s="71" t="n">
        <v>2</v>
      </c>
      <c r="CI11" s="74" t="n">
        <v>0.22</v>
      </c>
      <c r="CJ11" s="71" t="n">
        <v>8</v>
      </c>
      <c r="CK11" s="74" t="n">
        <v>0.88</v>
      </c>
      <c r="CL11" s="71" t="n">
        <v>4</v>
      </c>
      <c r="CM11" s="74" t="n">
        <v>0.44</v>
      </c>
      <c r="CN11" s="52"/>
    </row>
    <row r="12" customFormat="false" ht="17.25" hidden="false" customHeight="true" outlineLevel="0" collapsed="false">
      <c r="A12" s="75" t="s">
        <v>12</v>
      </c>
      <c r="B12" s="62" t="s">
        <v>70</v>
      </c>
      <c r="C12" s="71" t="s">
        <v>70</v>
      </c>
      <c r="D12" s="72" t="s">
        <v>70</v>
      </c>
      <c r="E12" s="71" t="s">
        <v>70</v>
      </c>
      <c r="F12" s="62" t="s">
        <v>70</v>
      </c>
      <c r="G12" s="73" t="s">
        <v>70</v>
      </c>
      <c r="H12" s="71" t="s">
        <v>70</v>
      </c>
      <c r="I12" s="71" t="s">
        <v>70</v>
      </c>
      <c r="J12" s="71" t="n">
        <v>1</v>
      </c>
      <c r="K12" s="71" t="n">
        <v>0.089</v>
      </c>
      <c r="L12" s="71" t="n">
        <v>26</v>
      </c>
      <c r="M12" s="71" t="n">
        <v>2.326</v>
      </c>
      <c r="N12" s="62" t="s">
        <v>70</v>
      </c>
      <c r="O12" s="71" t="s">
        <v>70</v>
      </c>
      <c r="P12" s="72" t="s">
        <v>70</v>
      </c>
      <c r="Q12" s="71" t="s">
        <v>70</v>
      </c>
      <c r="R12" s="62" t="s">
        <v>70</v>
      </c>
      <c r="S12" s="73" t="s">
        <v>70</v>
      </c>
      <c r="T12" s="71" t="s">
        <v>70</v>
      </c>
      <c r="U12" s="71" t="s">
        <v>70</v>
      </c>
      <c r="V12" s="71" t="s">
        <v>70</v>
      </c>
      <c r="W12" s="71" t="s">
        <v>70</v>
      </c>
      <c r="X12" s="71" t="s">
        <v>70</v>
      </c>
      <c r="Y12" s="71" t="s">
        <v>70</v>
      </c>
      <c r="Z12" s="62" t="s">
        <v>70</v>
      </c>
      <c r="AA12" s="71" t="s">
        <v>70</v>
      </c>
      <c r="AB12" s="72" t="s">
        <v>70</v>
      </c>
      <c r="AC12" s="71" t="s">
        <v>70</v>
      </c>
      <c r="AD12" s="62" t="n">
        <v>2</v>
      </c>
      <c r="AE12" s="71" t="n">
        <v>0.179</v>
      </c>
      <c r="AF12" s="71" t="n">
        <v>1</v>
      </c>
      <c r="AG12" s="71" t="n">
        <v>0.089</v>
      </c>
      <c r="AH12" s="71" t="s">
        <v>70</v>
      </c>
      <c r="AI12" s="71" t="s">
        <v>70</v>
      </c>
      <c r="AJ12" s="71" t="s">
        <v>70</v>
      </c>
      <c r="AK12" s="71" t="s">
        <v>70</v>
      </c>
      <c r="AL12" s="62" t="s">
        <v>70</v>
      </c>
      <c r="AM12" s="71" t="s">
        <v>70</v>
      </c>
      <c r="AN12" s="72" t="s">
        <v>70</v>
      </c>
      <c r="AO12" s="71" t="s">
        <v>70</v>
      </c>
      <c r="AP12" s="62" t="n">
        <v>1</v>
      </c>
      <c r="AQ12" s="71" t="n">
        <v>0.089</v>
      </c>
      <c r="AR12" s="71" t="s">
        <v>70</v>
      </c>
      <c r="AS12" s="71" t="s">
        <v>70</v>
      </c>
      <c r="AT12" s="71" t="s">
        <v>70</v>
      </c>
      <c r="AU12" s="71" t="s">
        <v>70</v>
      </c>
      <c r="AV12" s="71" t="s">
        <v>70</v>
      </c>
      <c r="AW12" s="71" t="s">
        <v>70</v>
      </c>
      <c r="AX12" s="62" t="s">
        <v>70</v>
      </c>
      <c r="AY12" s="71" t="s">
        <v>70</v>
      </c>
      <c r="AZ12" s="72" t="s">
        <v>70</v>
      </c>
      <c r="BA12" s="71" t="s">
        <v>70</v>
      </c>
      <c r="BB12" s="62" t="s">
        <v>70</v>
      </c>
      <c r="BC12" s="71" t="s">
        <v>70</v>
      </c>
      <c r="BD12" s="71" t="n">
        <v>3</v>
      </c>
      <c r="BE12" s="71" t="n">
        <v>0.268</v>
      </c>
      <c r="BF12" s="71" t="s">
        <v>70</v>
      </c>
      <c r="BG12" s="71" t="s">
        <v>70</v>
      </c>
      <c r="BH12" s="71" t="s">
        <v>70</v>
      </c>
      <c r="BI12" s="71" t="s">
        <v>70</v>
      </c>
      <c r="BJ12" s="62" t="n">
        <v>1</v>
      </c>
      <c r="BK12" s="71" t="n">
        <v>0.089</v>
      </c>
      <c r="BL12" s="72" t="s">
        <v>70</v>
      </c>
      <c r="BM12" s="71" t="s">
        <v>70</v>
      </c>
      <c r="BN12" s="62" t="s">
        <v>70</v>
      </c>
      <c r="BO12" s="71" t="s">
        <v>70</v>
      </c>
      <c r="BP12" s="71" t="s">
        <v>70</v>
      </c>
      <c r="BQ12" s="71" t="s">
        <v>70</v>
      </c>
      <c r="BR12" s="71" t="s">
        <v>70</v>
      </c>
      <c r="BS12" s="71" t="s">
        <v>70</v>
      </c>
      <c r="BT12" s="71" t="s">
        <v>70</v>
      </c>
      <c r="BU12" s="71" t="s">
        <v>70</v>
      </c>
      <c r="BV12" s="62" t="s">
        <v>70</v>
      </c>
      <c r="BW12" s="71" t="s">
        <v>70</v>
      </c>
      <c r="BX12" s="72" t="s">
        <v>70</v>
      </c>
      <c r="BY12" s="71" t="s">
        <v>70</v>
      </c>
      <c r="BZ12" s="62" t="s">
        <v>70</v>
      </c>
      <c r="CA12" s="71" t="s">
        <v>70</v>
      </c>
      <c r="CB12" s="71" t="s">
        <v>70</v>
      </c>
      <c r="CC12" s="71" t="s">
        <v>70</v>
      </c>
      <c r="CD12" s="71" t="s">
        <v>70</v>
      </c>
      <c r="CE12" s="71" t="s">
        <v>70</v>
      </c>
      <c r="CF12" s="71" t="n">
        <v>5</v>
      </c>
      <c r="CG12" s="71" t="n">
        <v>0.447</v>
      </c>
      <c r="CH12" s="71" t="n">
        <v>2</v>
      </c>
      <c r="CI12" s="71" t="n">
        <v>0.179</v>
      </c>
      <c r="CJ12" s="71" t="n">
        <v>3</v>
      </c>
      <c r="CK12" s="71" t="n">
        <v>0.268</v>
      </c>
      <c r="CL12" s="71" t="n">
        <v>1</v>
      </c>
      <c r="CM12" s="71" t="n">
        <v>0.089</v>
      </c>
      <c r="CN12" s="52"/>
    </row>
    <row r="13" customFormat="false" ht="16.5" hidden="false" customHeight="true" outlineLevel="0" collapsed="false">
      <c r="A13" s="67" t="s">
        <v>13</v>
      </c>
      <c r="B13" s="62" t="s">
        <v>70</v>
      </c>
      <c r="C13" s="71" t="s">
        <v>70</v>
      </c>
      <c r="D13" s="72" t="s">
        <v>70</v>
      </c>
      <c r="E13" s="71" t="s">
        <v>70</v>
      </c>
      <c r="F13" s="62" t="s">
        <v>70</v>
      </c>
      <c r="G13" s="73" t="s">
        <v>70</v>
      </c>
      <c r="H13" s="71" t="s">
        <v>70</v>
      </c>
      <c r="I13" s="71" t="s">
        <v>70</v>
      </c>
      <c r="J13" s="71" t="n">
        <v>1</v>
      </c>
      <c r="K13" s="71" t="n">
        <v>0.403</v>
      </c>
      <c r="L13" s="71" t="n">
        <v>5</v>
      </c>
      <c r="M13" s="71" t="n">
        <v>2.014</v>
      </c>
      <c r="N13" s="62" t="s">
        <v>70</v>
      </c>
      <c r="O13" s="71" t="s">
        <v>70</v>
      </c>
      <c r="P13" s="72" t="s">
        <v>70</v>
      </c>
      <c r="Q13" s="71" t="s">
        <v>70</v>
      </c>
      <c r="R13" s="62" t="s">
        <v>70</v>
      </c>
      <c r="S13" s="73" t="s">
        <v>70</v>
      </c>
      <c r="T13" s="71" t="s">
        <v>70</v>
      </c>
      <c r="U13" s="71" t="s">
        <v>70</v>
      </c>
      <c r="V13" s="71" t="s">
        <v>70</v>
      </c>
      <c r="W13" s="71" t="s">
        <v>70</v>
      </c>
      <c r="X13" s="71" t="s">
        <v>70</v>
      </c>
      <c r="Y13" s="71" t="s">
        <v>70</v>
      </c>
      <c r="Z13" s="62" t="s">
        <v>70</v>
      </c>
      <c r="AA13" s="71" t="s">
        <v>70</v>
      </c>
      <c r="AB13" s="72" t="s">
        <v>70</v>
      </c>
      <c r="AC13" s="71" t="s">
        <v>70</v>
      </c>
      <c r="AD13" s="62" t="s">
        <v>70</v>
      </c>
      <c r="AE13" s="71" t="s">
        <v>70</v>
      </c>
      <c r="AF13" s="71" t="s">
        <v>70</v>
      </c>
      <c r="AG13" s="71" t="s">
        <v>70</v>
      </c>
      <c r="AH13" s="71" t="s">
        <v>70</v>
      </c>
      <c r="AI13" s="71" t="s">
        <v>70</v>
      </c>
      <c r="AJ13" s="71" t="n">
        <v>1</v>
      </c>
      <c r="AK13" s="71" t="n">
        <v>0.403</v>
      </c>
      <c r="AL13" s="62" t="s">
        <v>70</v>
      </c>
      <c r="AM13" s="71" t="s">
        <v>70</v>
      </c>
      <c r="AN13" s="72" t="s">
        <v>70</v>
      </c>
      <c r="AO13" s="71" t="s">
        <v>70</v>
      </c>
      <c r="AP13" s="62" t="s">
        <v>70</v>
      </c>
      <c r="AQ13" s="71" t="s">
        <v>70</v>
      </c>
      <c r="AR13" s="71" t="s">
        <v>70</v>
      </c>
      <c r="AS13" s="71" t="s">
        <v>70</v>
      </c>
      <c r="AT13" s="71" t="s">
        <v>70</v>
      </c>
      <c r="AU13" s="71" t="s">
        <v>70</v>
      </c>
      <c r="AV13" s="71" t="s">
        <v>70</v>
      </c>
      <c r="AW13" s="71" t="s">
        <v>70</v>
      </c>
      <c r="AX13" s="62" t="s">
        <v>70</v>
      </c>
      <c r="AY13" s="71" t="s">
        <v>70</v>
      </c>
      <c r="AZ13" s="72" t="s">
        <v>70</v>
      </c>
      <c r="BA13" s="71" t="s">
        <v>70</v>
      </c>
      <c r="BB13" s="62" t="s">
        <v>70</v>
      </c>
      <c r="BC13" s="71" t="s">
        <v>70</v>
      </c>
      <c r="BD13" s="71" t="n">
        <v>2</v>
      </c>
      <c r="BE13" s="71" t="n">
        <v>0.806</v>
      </c>
      <c r="BF13" s="71" t="s">
        <v>70</v>
      </c>
      <c r="BG13" s="71" t="s">
        <v>70</v>
      </c>
      <c r="BH13" s="71" t="s">
        <v>70</v>
      </c>
      <c r="BI13" s="71" t="s">
        <v>70</v>
      </c>
      <c r="BJ13" s="62" t="s">
        <v>70</v>
      </c>
      <c r="BK13" s="71" t="s">
        <v>70</v>
      </c>
      <c r="BL13" s="72" t="s">
        <v>70</v>
      </c>
      <c r="BM13" s="71" t="s">
        <v>70</v>
      </c>
      <c r="BN13" s="62" t="s">
        <v>70</v>
      </c>
      <c r="BO13" s="71" t="s">
        <v>70</v>
      </c>
      <c r="BP13" s="71" t="s">
        <v>70</v>
      </c>
      <c r="BQ13" s="71" t="s">
        <v>70</v>
      </c>
      <c r="BR13" s="71" t="s">
        <v>70</v>
      </c>
      <c r="BS13" s="71" t="s">
        <v>70</v>
      </c>
      <c r="BT13" s="71" t="s">
        <v>70</v>
      </c>
      <c r="BU13" s="71" t="s">
        <v>70</v>
      </c>
      <c r="BV13" s="62" t="s">
        <v>70</v>
      </c>
      <c r="BW13" s="71" t="s">
        <v>70</v>
      </c>
      <c r="BX13" s="72" t="s">
        <v>70</v>
      </c>
      <c r="BY13" s="71" t="s">
        <v>70</v>
      </c>
      <c r="BZ13" s="62" t="s">
        <v>70</v>
      </c>
      <c r="CA13" s="71" t="s">
        <v>70</v>
      </c>
      <c r="CB13" s="71" t="s">
        <v>70</v>
      </c>
      <c r="CC13" s="71" t="s">
        <v>70</v>
      </c>
      <c r="CD13" s="71" t="s">
        <v>70</v>
      </c>
      <c r="CE13" s="71" t="s">
        <v>70</v>
      </c>
      <c r="CF13" s="71" t="s">
        <v>70</v>
      </c>
      <c r="CG13" s="71" t="s">
        <v>70</v>
      </c>
      <c r="CH13" s="71" t="s">
        <v>70</v>
      </c>
      <c r="CI13" s="71" t="s">
        <v>70</v>
      </c>
      <c r="CJ13" s="71" t="n">
        <v>1</v>
      </c>
      <c r="CK13" s="71" t="n">
        <v>0.403</v>
      </c>
      <c r="CL13" s="71" t="s">
        <v>70</v>
      </c>
      <c r="CM13" s="71" t="s">
        <v>70</v>
      </c>
      <c r="CN13" s="52"/>
    </row>
    <row r="14" customFormat="false" ht="16.5" hidden="false" customHeight="true" outlineLevel="0" collapsed="false">
      <c r="A14" s="67" t="s">
        <v>14</v>
      </c>
      <c r="B14" s="62" t="s">
        <v>70</v>
      </c>
      <c r="C14" s="71" t="s">
        <v>70</v>
      </c>
      <c r="D14" s="72" t="s">
        <v>70</v>
      </c>
      <c r="E14" s="71" t="s">
        <v>70</v>
      </c>
      <c r="F14" s="62" t="s">
        <v>70</v>
      </c>
      <c r="G14" s="73" t="s">
        <v>70</v>
      </c>
      <c r="H14" s="71" t="s">
        <v>70</v>
      </c>
      <c r="I14" s="71" t="s">
        <v>70</v>
      </c>
      <c r="J14" s="71" t="s">
        <v>70</v>
      </c>
      <c r="K14" s="71" t="s">
        <v>70</v>
      </c>
      <c r="L14" s="71" t="n">
        <v>26</v>
      </c>
      <c r="M14" s="71" t="n">
        <v>6.036</v>
      </c>
      <c r="N14" s="62" t="n">
        <v>1</v>
      </c>
      <c r="O14" s="71" t="n">
        <v>0.232</v>
      </c>
      <c r="P14" s="72" t="s">
        <v>70</v>
      </c>
      <c r="Q14" s="71" t="s">
        <v>70</v>
      </c>
      <c r="R14" s="62" t="s">
        <v>70</v>
      </c>
      <c r="S14" s="73" t="s">
        <v>70</v>
      </c>
      <c r="T14" s="71" t="s">
        <v>70</v>
      </c>
      <c r="U14" s="71" t="s">
        <v>70</v>
      </c>
      <c r="V14" s="71" t="s">
        <v>70</v>
      </c>
      <c r="W14" s="71" t="s">
        <v>70</v>
      </c>
      <c r="X14" s="71" t="s">
        <v>70</v>
      </c>
      <c r="Y14" s="71" t="s">
        <v>70</v>
      </c>
      <c r="Z14" s="62" t="s">
        <v>70</v>
      </c>
      <c r="AA14" s="71" t="s">
        <v>70</v>
      </c>
      <c r="AB14" s="72" t="s">
        <v>70</v>
      </c>
      <c r="AC14" s="71" t="s">
        <v>70</v>
      </c>
      <c r="AD14" s="62" t="s">
        <v>70</v>
      </c>
      <c r="AE14" s="71" t="s">
        <v>70</v>
      </c>
      <c r="AF14" s="71" t="s">
        <v>70</v>
      </c>
      <c r="AG14" s="71" t="s">
        <v>70</v>
      </c>
      <c r="AH14" s="71" t="s">
        <v>70</v>
      </c>
      <c r="AI14" s="71" t="s">
        <v>70</v>
      </c>
      <c r="AJ14" s="71" t="n">
        <v>1</v>
      </c>
      <c r="AK14" s="71" t="n">
        <v>0.232</v>
      </c>
      <c r="AL14" s="62" t="s">
        <v>70</v>
      </c>
      <c r="AM14" s="71" t="s">
        <v>70</v>
      </c>
      <c r="AN14" s="72" t="n">
        <v>1</v>
      </c>
      <c r="AO14" s="71" t="n">
        <v>0.232</v>
      </c>
      <c r="AP14" s="62" t="s">
        <v>70</v>
      </c>
      <c r="AQ14" s="71" t="s">
        <v>70</v>
      </c>
      <c r="AR14" s="71" t="s">
        <v>70</v>
      </c>
      <c r="AS14" s="71" t="s">
        <v>70</v>
      </c>
      <c r="AT14" s="71" t="s">
        <v>70</v>
      </c>
      <c r="AU14" s="71" t="s">
        <v>70</v>
      </c>
      <c r="AV14" s="71" t="s">
        <v>70</v>
      </c>
      <c r="AW14" s="71" t="s">
        <v>70</v>
      </c>
      <c r="AX14" s="62" t="s">
        <v>70</v>
      </c>
      <c r="AY14" s="71" t="s">
        <v>70</v>
      </c>
      <c r="AZ14" s="72" t="s">
        <v>70</v>
      </c>
      <c r="BA14" s="71" t="s">
        <v>70</v>
      </c>
      <c r="BB14" s="62" t="s">
        <v>70</v>
      </c>
      <c r="BC14" s="71" t="s">
        <v>70</v>
      </c>
      <c r="BD14" s="71" t="n">
        <v>4</v>
      </c>
      <c r="BE14" s="71" t="n">
        <v>0.929</v>
      </c>
      <c r="BF14" s="71" t="s">
        <v>70</v>
      </c>
      <c r="BG14" s="71" t="s">
        <v>70</v>
      </c>
      <c r="BH14" s="71" t="s">
        <v>70</v>
      </c>
      <c r="BI14" s="71" t="s">
        <v>70</v>
      </c>
      <c r="BJ14" s="62" t="s">
        <v>70</v>
      </c>
      <c r="BK14" s="71" t="s">
        <v>70</v>
      </c>
      <c r="BL14" s="72" t="s">
        <v>70</v>
      </c>
      <c r="BM14" s="71" t="s">
        <v>70</v>
      </c>
      <c r="BN14" s="62" t="s">
        <v>70</v>
      </c>
      <c r="BO14" s="71" t="s">
        <v>70</v>
      </c>
      <c r="BP14" s="71" t="n">
        <v>1</v>
      </c>
      <c r="BQ14" s="71" t="n">
        <v>0.232</v>
      </c>
      <c r="BR14" s="71" t="s">
        <v>70</v>
      </c>
      <c r="BS14" s="71" t="s">
        <v>70</v>
      </c>
      <c r="BT14" s="71" t="s">
        <v>70</v>
      </c>
      <c r="BU14" s="71" t="s">
        <v>70</v>
      </c>
      <c r="BV14" s="62" t="s">
        <v>70</v>
      </c>
      <c r="BW14" s="71" t="s">
        <v>70</v>
      </c>
      <c r="BX14" s="72" t="s">
        <v>70</v>
      </c>
      <c r="BY14" s="71" t="s">
        <v>70</v>
      </c>
      <c r="BZ14" s="62" t="s">
        <v>70</v>
      </c>
      <c r="CA14" s="71" t="s">
        <v>70</v>
      </c>
      <c r="CB14" s="71" t="s">
        <v>70</v>
      </c>
      <c r="CC14" s="71" t="s">
        <v>70</v>
      </c>
      <c r="CD14" s="71" t="s">
        <v>70</v>
      </c>
      <c r="CE14" s="71" t="s">
        <v>70</v>
      </c>
      <c r="CF14" s="71" t="n">
        <v>3</v>
      </c>
      <c r="CG14" s="71" t="n">
        <v>0.696</v>
      </c>
      <c r="CH14" s="71" t="n">
        <v>3</v>
      </c>
      <c r="CI14" s="71" t="n">
        <v>0.696</v>
      </c>
      <c r="CJ14" s="71" t="n">
        <v>5</v>
      </c>
      <c r="CK14" s="71" t="n">
        <v>1.161</v>
      </c>
      <c r="CL14" s="71" t="s">
        <v>70</v>
      </c>
      <c r="CM14" s="71" t="s">
        <v>70</v>
      </c>
      <c r="CN14" s="52"/>
    </row>
    <row r="15" customFormat="false" ht="18" hidden="false" customHeight="true" outlineLevel="0" collapsed="false">
      <c r="A15" s="67" t="s">
        <v>15</v>
      </c>
      <c r="B15" s="62" t="s">
        <v>70</v>
      </c>
      <c r="C15" s="71" t="s">
        <v>70</v>
      </c>
      <c r="D15" s="72" t="s">
        <v>70</v>
      </c>
      <c r="E15" s="71" t="s">
        <v>70</v>
      </c>
      <c r="F15" s="62" t="s">
        <v>70</v>
      </c>
      <c r="G15" s="73" t="s">
        <v>70</v>
      </c>
      <c r="H15" s="71" t="s">
        <v>70</v>
      </c>
      <c r="I15" s="71" t="s">
        <v>70</v>
      </c>
      <c r="J15" s="71" t="s">
        <v>70</v>
      </c>
      <c r="K15" s="71" t="s">
        <v>70</v>
      </c>
      <c r="L15" s="71" t="n">
        <v>43</v>
      </c>
      <c r="M15" s="71" t="n">
        <v>5.532</v>
      </c>
      <c r="N15" s="62" t="s">
        <v>70</v>
      </c>
      <c r="O15" s="71" t="s">
        <v>70</v>
      </c>
      <c r="P15" s="72" t="s">
        <v>70</v>
      </c>
      <c r="Q15" s="71" t="s">
        <v>70</v>
      </c>
      <c r="R15" s="62" t="s">
        <v>70</v>
      </c>
      <c r="S15" s="73" t="s">
        <v>70</v>
      </c>
      <c r="T15" s="71" t="s">
        <v>70</v>
      </c>
      <c r="U15" s="71" t="s">
        <v>70</v>
      </c>
      <c r="V15" s="71" t="s">
        <v>70</v>
      </c>
      <c r="W15" s="71" t="s">
        <v>70</v>
      </c>
      <c r="X15" s="71" t="s">
        <v>70</v>
      </c>
      <c r="Y15" s="71" t="s">
        <v>70</v>
      </c>
      <c r="Z15" s="62" t="s">
        <v>70</v>
      </c>
      <c r="AA15" s="71" t="s">
        <v>70</v>
      </c>
      <c r="AB15" s="72" t="s">
        <v>70</v>
      </c>
      <c r="AC15" s="71" t="s">
        <v>70</v>
      </c>
      <c r="AD15" s="62" t="s">
        <v>70</v>
      </c>
      <c r="AE15" s="71" t="s">
        <v>70</v>
      </c>
      <c r="AF15" s="71" t="s">
        <v>70</v>
      </c>
      <c r="AG15" s="71" t="s">
        <v>70</v>
      </c>
      <c r="AH15" s="71" t="n">
        <v>2</v>
      </c>
      <c r="AI15" s="71" t="n">
        <v>0.257</v>
      </c>
      <c r="AJ15" s="71" t="s">
        <v>70</v>
      </c>
      <c r="AK15" s="71" t="s">
        <v>70</v>
      </c>
      <c r="AL15" s="62" t="s">
        <v>70</v>
      </c>
      <c r="AM15" s="71" t="s">
        <v>70</v>
      </c>
      <c r="AN15" s="72" t="s">
        <v>70</v>
      </c>
      <c r="AO15" s="71" t="s">
        <v>70</v>
      </c>
      <c r="AP15" s="62" t="s">
        <v>70</v>
      </c>
      <c r="AQ15" s="71" t="s">
        <v>70</v>
      </c>
      <c r="AR15" s="71" t="s">
        <v>70</v>
      </c>
      <c r="AS15" s="71" t="s">
        <v>70</v>
      </c>
      <c r="AT15" s="71" t="n">
        <v>1</v>
      </c>
      <c r="AU15" s="71" t="n">
        <v>0.129</v>
      </c>
      <c r="AV15" s="71" t="s">
        <v>70</v>
      </c>
      <c r="AW15" s="71" t="s">
        <v>70</v>
      </c>
      <c r="AX15" s="62" t="s">
        <v>70</v>
      </c>
      <c r="AY15" s="71" t="s">
        <v>70</v>
      </c>
      <c r="AZ15" s="72" t="s">
        <v>70</v>
      </c>
      <c r="BA15" s="71" t="s">
        <v>70</v>
      </c>
      <c r="BB15" s="62" t="s">
        <v>70</v>
      </c>
      <c r="BC15" s="71" t="s">
        <v>70</v>
      </c>
      <c r="BD15" s="71" t="n">
        <v>4</v>
      </c>
      <c r="BE15" s="71" t="n">
        <v>0.515</v>
      </c>
      <c r="BF15" s="71" t="s">
        <v>70</v>
      </c>
      <c r="BG15" s="71" t="s">
        <v>70</v>
      </c>
      <c r="BH15" s="71" t="s">
        <v>70</v>
      </c>
      <c r="BI15" s="71" t="s">
        <v>70</v>
      </c>
      <c r="BJ15" s="62" t="s">
        <v>70</v>
      </c>
      <c r="BK15" s="71" t="s">
        <v>70</v>
      </c>
      <c r="BL15" s="72" t="s">
        <v>70</v>
      </c>
      <c r="BM15" s="71" t="s">
        <v>70</v>
      </c>
      <c r="BN15" s="62" t="s">
        <v>70</v>
      </c>
      <c r="BO15" s="71" t="s">
        <v>70</v>
      </c>
      <c r="BP15" s="71" t="s">
        <v>70</v>
      </c>
      <c r="BQ15" s="71" t="s">
        <v>70</v>
      </c>
      <c r="BR15" s="71" t="s">
        <v>70</v>
      </c>
      <c r="BS15" s="71" t="s">
        <v>70</v>
      </c>
      <c r="BT15" s="71" t="s">
        <v>70</v>
      </c>
      <c r="BU15" s="71" t="s">
        <v>70</v>
      </c>
      <c r="BV15" s="62" t="s">
        <v>70</v>
      </c>
      <c r="BW15" s="71" t="s">
        <v>70</v>
      </c>
      <c r="BX15" s="72" t="s">
        <v>70</v>
      </c>
      <c r="BY15" s="71" t="s">
        <v>70</v>
      </c>
      <c r="BZ15" s="62" t="s">
        <v>70</v>
      </c>
      <c r="CA15" s="71" t="s">
        <v>70</v>
      </c>
      <c r="CB15" s="71" t="s">
        <v>70</v>
      </c>
      <c r="CC15" s="71" t="s">
        <v>70</v>
      </c>
      <c r="CD15" s="71" t="s">
        <v>70</v>
      </c>
      <c r="CE15" s="71" t="s">
        <v>70</v>
      </c>
      <c r="CF15" s="71" t="n">
        <v>10</v>
      </c>
      <c r="CG15" s="71" t="n">
        <v>1.287</v>
      </c>
      <c r="CH15" s="71" t="n">
        <v>2</v>
      </c>
      <c r="CI15" s="71" t="n">
        <v>0.257</v>
      </c>
      <c r="CJ15" s="71" t="n">
        <v>3</v>
      </c>
      <c r="CK15" s="71" t="n">
        <v>0.386</v>
      </c>
      <c r="CL15" s="71" t="s">
        <v>70</v>
      </c>
      <c r="CM15" s="71" t="s">
        <v>70</v>
      </c>
      <c r="CN15" s="52"/>
    </row>
    <row r="16" customFormat="false" ht="17.25" hidden="false" customHeight="true" outlineLevel="0" collapsed="false">
      <c r="A16" s="67" t="s">
        <v>16</v>
      </c>
      <c r="B16" s="62" t="s">
        <v>70</v>
      </c>
      <c r="C16" s="71" t="s">
        <v>70</v>
      </c>
      <c r="D16" s="72" t="s">
        <v>70</v>
      </c>
      <c r="E16" s="71" t="s">
        <v>70</v>
      </c>
      <c r="F16" s="62" t="s">
        <v>70</v>
      </c>
      <c r="G16" s="73" t="s">
        <v>70</v>
      </c>
      <c r="H16" s="71" t="s">
        <v>70</v>
      </c>
      <c r="I16" s="71" t="s">
        <v>70</v>
      </c>
      <c r="J16" s="71" t="n">
        <v>1</v>
      </c>
      <c r="K16" s="71" t="n">
        <v>0.207</v>
      </c>
      <c r="L16" s="71" t="n">
        <v>10</v>
      </c>
      <c r="M16" s="71" t="n">
        <v>2.074</v>
      </c>
      <c r="N16" s="62" t="s">
        <v>70</v>
      </c>
      <c r="O16" s="71" t="s">
        <v>70</v>
      </c>
      <c r="P16" s="72" t="s">
        <v>70</v>
      </c>
      <c r="Q16" s="71" t="s">
        <v>70</v>
      </c>
      <c r="R16" s="62" t="s">
        <v>70</v>
      </c>
      <c r="S16" s="73" t="s">
        <v>70</v>
      </c>
      <c r="T16" s="71" t="s">
        <v>70</v>
      </c>
      <c r="U16" s="71" t="s">
        <v>70</v>
      </c>
      <c r="V16" s="71" t="s">
        <v>70</v>
      </c>
      <c r="W16" s="71" t="s">
        <v>70</v>
      </c>
      <c r="X16" s="71" t="s">
        <v>70</v>
      </c>
      <c r="Y16" s="71" t="s">
        <v>70</v>
      </c>
      <c r="Z16" s="62" t="s">
        <v>70</v>
      </c>
      <c r="AA16" s="71" t="s">
        <v>70</v>
      </c>
      <c r="AB16" s="72" t="s">
        <v>70</v>
      </c>
      <c r="AC16" s="71" t="s">
        <v>70</v>
      </c>
      <c r="AD16" s="62" t="s">
        <v>70</v>
      </c>
      <c r="AE16" s="71" t="s">
        <v>70</v>
      </c>
      <c r="AF16" s="71" t="s">
        <v>70</v>
      </c>
      <c r="AG16" s="71" t="s">
        <v>70</v>
      </c>
      <c r="AH16" s="71" t="s">
        <v>70</v>
      </c>
      <c r="AI16" s="71" t="s">
        <v>70</v>
      </c>
      <c r="AJ16" s="71" t="s">
        <v>70</v>
      </c>
      <c r="AK16" s="71" t="s">
        <v>70</v>
      </c>
      <c r="AL16" s="62" t="s">
        <v>70</v>
      </c>
      <c r="AM16" s="71" t="s">
        <v>70</v>
      </c>
      <c r="AN16" s="72" t="s">
        <v>70</v>
      </c>
      <c r="AO16" s="71" t="s">
        <v>70</v>
      </c>
      <c r="AP16" s="62" t="s">
        <v>70</v>
      </c>
      <c r="AQ16" s="71" t="s">
        <v>70</v>
      </c>
      <c r="AR16" s="71" t="s">
        <v>70</v>
      </c>
      <c r="AS16" s="71" t="s">
        <v>70</v>
      </c>
      <c r="AT16" s="71" t="s">
        <v>70</v>
      </c>
      <c r="AU16" s="71" t="s">
        <v>70</v>
      </c>
      <c r="AV16" s="71" t="s">
        <v>70</v>
      </c>
      <c r="AW16" s="71" t="s">
        <v>70</v>
      </c>
      <c r="AX16" s="62" t="s">
        <v>70</v>
      </c>
      <c r="AY16" s="71" t="s">
        <v>70</v>
      </c>
      <c r="AZ16" s="72" t="s">
        <v>70</v>
      </c>
      <c r="BA16" s="71" t="s">
        <v>70</v>
      </c>
      <c r="BB16" s="62" t="s">
        <v>70</v>
      </c>
      <c r="BC16" s="71" t="s">
        <v>70</v>
      </c>
      <c r="BD16" s="71" t="n">
        <v>3</v>
      </c>
      <c r="BE16" s="71" t="n">
        <v>0.622</v>
      </c>
      <c r="BF16" s="71" t="s">
        <v>70</v>
      </c>
      <c r="BG16" s="71" t="s">
        <v>70</v>
      </c>
      <c r="BH16" s="71" t="s">
        <v>70</v>
      </c>
      <c r="BI16" s="71" t="s">
        <v>70</v>
      </c>
      <c r="BJ16" s="62" t="n">
        <v>1</v>
      </c>
      <c r="BK16" s="71" t="n">
        <v>0.207</v>
      </c>
      <c r="BL16" s="72" t="s">
        <v>70</v>
      </c>
      <c r="BM16" s="71" t="s">
        <v>70</v>
      </c>
      <c r="BN16" s="62" t="s">
        <v>70</v>
      </c>
      <c r="BO16" s="71" t="s">
        <v>70</v>
      </c>
      <c r="BP16" s="71" t="s">
        <v>70</v>
      </c>
      <c r="BQ16" s="71" t="s">
        <v>70</v>
      </c>
      <c r="BR16" s="71" t="s">
        <v>70</v>
      </c>
      <c r="BS16" s="71" t="s">
        <v>70</v>
      </c>
      <c r="BT16" s="71" t="s">
        <v>70</v>
      </c>
      <c r="BU16" s="71" t="s">
        <v>70</v>
      </c>
      <c r="BV16" s="62" t="s">
        <v>70</v>
      </c>
      <c r="BW16" s="71" t="s">
        <v>70</v>
      </c>
      <c r="BX16" s="72" t="s">
        <v>70</v>
      </c>
      <c r="BY16" s="71" t="s">
        <v>70</v>
      </c>
      <c r="BZ16" s="62" t="s">
        <v>70</v>
      </c>
      <c r="CA16" s="71" t="s">
        <v>70</v>
      </c>
      <c r="CB16" s="71" t="s">
        <v>70</v>
      </c>
      <c r="CC16" s="71" t="s">
        <v>70</v>
      </c>
      <c r="CD16" s="71" t="s">
        <v>70</v>
      </c>
      <c r="CE16" s="71" t="s">
        <v>70</v>
      </c>
      <c r="CF16" s="71" t="n">
        <v>4</v>
      </c>
      <c r="CG16" s="74" t="n">
        <v>0.83</v>
      </c>
      <c r="CH16" s="71" t="s">
        <v>70</v>
      </c>
      <c r="CI16" s="71" t="s">
        <v>70</v>
      </c>
      <c r="CJ16" s="71" t="n">
        <v>3</v>
      </c>
      <c r="CK16" s="71" t="n">
        <v>0.622</v>
      </c>
      <c r="CL16" s="71" t="n">
        <v>1</v>
      </c>
      <c r="CM16" s="74" t="n">
        <v>0.207</v>
      </c>
      <c r="CN16" s="52"/>
    </row>
    <row r="17" customFormat="false" ht="14.25" hidden="false" customHeight="true" outlineLevel="0" collapsed="false">
      <c r="A17" s="67" t="s">
        <v>17</v>
      </c>
      <c r="B17" s="62" t="s">
        <v>70</v>
      </c>
      <c r="C17" s="71" t="s">
        <v>70</v>
      </c>
      <c r="D17" s="72" t="n">
        <v>1</v>
      </c>
      <c r="E17" s="71" t="n">
        <v>0.069</v>
      </c>
      <c r="F17" s="62" t="s">
        <v>70</v>
      </c>
      <c r="G17" s="73" t="s">
        <v>70</v>
      </c>
      <c r="H17" s="71" t="s">
        <v>70</v>
      </c>
      <c r="I17" s="71" t="s">
        <v>70</v>
      </c>
      <c r="J17" s="71" t="n">
        <v>2</v>
      </c>
      <c r="K17" s="71" t="n">
        <v>0.139</v>
      </c>
      <c r="L17" s="71" t="n">
        <v>27</v>
      </c>
      <c r="M17" s="71" t="n">
        <v>1.872</v>
      </c>
      <c r="N17" s="62" t="n">
        <v>2</v>
      </c>
      <c r="O17" s="71" t="n">
        <v>0.139</v>
      </c>
      <c r="P17" s="72" t="s">
        <v>70</v>
      </c>
      <c r="Q17" s="71" t="s">
        <v>70</v>
      </c>
      <c r="R17" s="62" t="s">
        <v>70</v>
      </c>
      <c r="S17" s="73" t="s">
        <v>70</v>
      </c>
      <c r="T17" s="71" t="s">
        <v>70</v>
      </c>
      <c r="U17" s="71" t="s">
        <v>70</v>
      </c>
      <c r="V17" s="71" t="s">
        <v>70</v>
      </c>
      <c r="W17" s="71" t="s">
        <v>70</v>
      </c>
      <c r="X17" s="71" t="s">
        <v>70</v>
      </c>
      <c r="Y17" s="71" t="s">
        <v>70</v>
      </c>
      <c r="Z17" s="62" t="s">
        <v>70</v>
      </c>
      <c r="AA17" s="71" t="s">
        <v>70</v>
      </c>
      <c r="AB17" s="72" t="s">
        <v>70</v>
      </c>
      <c r="AC17" s="71" t="s">
        <v>70</v>
      </c>
      <c r="AD17" s="62" t="n">
        <v>2</v>
      </c>
      <c r="AE17" s="71" t="n">
        <v>0.139</v>
      </c>
      <c r="AF17" s="71" t="n">
        <v>4</v>
      </c>
      <c r="AG17" s="71" t="n">
        <v>0.277</v>
      </c>
      <c r="AH17" s="71" t="s">
        <v>70</v>
      </c>
      <c r="AI17" s="71" t="s">
        <v>70</v>
      </c>
      <c r="AJ17" s="71" t="n">
        <v>1</v>
      </c>
      <c r="AK17" s="71" t="n">
        <v>0.069</v>
      </c>
      <c r="AL17" s="62" t="s">
        <v>70</v>
      </c>
      <c r="AM17" s="71" t="s">
        <v>70</v>
      </c>
      <c r="AN17" s="72" t="s">
        <v>70</v>
      </c>
      <c r="AO17" s="71" t="s">
        <v>70</v>
      </c>
      <c r="AP17" s="62" t="n">
        <v>2</v>
      </c>
      <c r="AQ17" s="71" t="n">
        <v>0.139</v>
      </c>
      <c r="AR17" s="71" t="s">
        <v>70</v>
      </c>
      <c r="AS17" s="71" t="s">
        <v>70</v>
      </c>
      <c r="AT17" s="71" t="n">
        <v>1</v>
      </c>
      <c r="AU17" s="71" t="n">
        <v>0.069</v>
      </c>
      <c r="AV17" s="71" t="s">
        <v>70</v>
      </c>
      <c r="AW17" s="71" t="s">
        <v>70</v>
      </c>
      <c r="AX17" s="62" t="s">
        <v>70</v>
      </c>
      <c r="AY17" s="71" t="s">
        <v>70</v>
      </c>
      <c r="AZ17" s="72" t="s">
        <v>70</v>
      </c>
      <c r="BA17" s="71" t="s">
        <v>70</v>
      </c>
      <c r="BB17" s="62" t="s">
        <v>70</v>
      </c>
      <c r="BC17" s="71" t="s">
        <v>70</v>
      </c>
      <c r="BD17" s="71" t="n">
        <v>11</v>
      </c>
      <c r="BE17" s="71" t="n">
        <v>0.763</v>
      </c>
      <c r="BF17" s="71" t="s">
        <v>70</v>
      </c>
      <c r="BG17" s="71" t="s">
        <v>70</v>
      </c>
      <c r="BH17" s="71" t="n">
        <v>1</v>
      </c>
      <c r="BI17" s="71" t="n">
        <v>0.069</v>
      </c>
      <c r="BJ17" s="62" t="n">
        <v>2</v>
      </c>
      <c r="BK17" s="71" t="n">
        <v>0.139</v>
      </c>
      <c r="BL17" s="72" t="s">
        <v>70</v>
      </c>
      <c r="BM17" s="71" t="s">
        <v>70</v>
      </c>
      <c r="BN17" s="62" t="n">
        <v>1</v>
      </c>
      <c r="BO17" s="71" t="n">
        <v>0.069</v>
      </c>
      <c r="BP17" s="71" t="s">
        <v>70</v>
      </c>
      <c r="BQ17" s="71" t="s">
        <v>70</v>
      </c>
      <c r="BR17" s="71" t="s">
        <v>70</v>
      </c>
      <c r="BS17" s="71" t="s">
        <v>70</v>
      </c>
      <c r="BT17" s="71" t="s">
        <v>70</v>
      </c>
      <c r="BU17" s="71" t="s">
        <v>70</v>
      </c>
      <c r="BV17" s="62" t="s">
        <v>70</v>
      </c>
      <c r="BW17" s="71" t="s">
        <v>70</v>
      </c>
      <c r="BX17" s="72" t="n">
        <v>1</v>
      </c>
      <c r="BY17" s="71" t="n">
        <v>0.069</v>
      </c>
      <c r="BZ17" s="62" t="s">
        <v>70</v>
      </c>
      <c r="CA17" s="71" t="s">
        <v>70</v>
      </c>
      <c r="CB17" s="71" t="s">
        <v>70</v>
      </c>
      <c r="CC17" s="71" t="s">
        <v>70</v>
      </c>
      <c r="CD17" s="71" t="s">
        <v>70</v>
      </c>
      <c r="CE17" s="71" t="s">
        <v>70</v>
      </c>
      <c r="CF17" s="71" t="n">
        <v>9</v>
      </c>
      <c r="CG17" s="71" t="n">
        <v>0.624</v>
      </c>
      <c r="CH17" s="71" t="n">
        <v>1</v>
      </c>
      <c r="CI17" s="71" t="n">
        <v>0.069</v>
      </c>
      <c r="CJ17" s="71" t="n">
        <v>3</v>
      </c>
      <c r="CK17" s="71" t="n">
        <v>0.208</v>
      </c>
      <c r="CL17" s="71" t="s">
        <v>70</v>
      </c>
      <c r="CM17" s="71" t="s">
        <v>70</v>
      </c>
      <c r="CN17" s="52"/>
    </row>
    <row r="18" customFormat="false" ht="16.5" hidden="false" customHeight="true" outlineLevel="0" collapsed="false">
      <c r="A18" s="67" t="s">
        <v>18</v>
      </c>
      <c r="B18" s="62" t="s">
        <v>70</v>
      </c>
      <c r="C18" s="71" t="s">
        <v>70</v>
      </c>
      <c r="D18" s="72" t="s">
        <v>70</v>
      </c>
      <c r="E18" s="71" t="s">
        <v>70</v>
      </c>
      <c r="F18" s="62" t="s">
        <v>70</v>
      </c>
      <c r="G18" s="73" t="s">
        <v>70</v>
      </c>
      <c r="H18" s="71" t="s">
        <v>70</v>
      </c>
      <c r="I18" s="71" t="s">
        <v>70</v>
      </c>
      <c r="J18" s="71" t="n">
        <v>1</v>
      </c>
      <c r="K18" s="71" t="n">
        <v>0.198</v>
      </c>
      <c r="L18" s="71" t="n">
        <v>14</v>
      </c>
      <c r="M18" s="71" t="n">
        <v>2.776</v>
      </c>
      <c r="N18" s="62" t="s">
        <v>70</v>
      </c>
      <c r="O18" s="71" t="s">
        <v>70</v>
      </c>
      <c r="P18" s="72" t="s">
        <v>70</v>
      </c>
      <c r="Q18" s="71" t="s">
        <v>70</v>
      </c>
      <c r="R18" s="62" t="s">
        <v>70</v>
      </c>
      <c r="S18" s="73" t="s">
        <v>70</v>
      </c>
      <c r="T18" s="71" t="s">
        <v>70</v>
      </c>
      <c r="U18" s="71" t="s">
        <v>70</v>
      </c>
      <c r="V18" s="71" t="s">
        <v>70</v>
      </c>
      <c r="W18" s="71" t="s">
        <v>70</v>
      </c>
      <c r="X18" s="71" t="s">
        <v>70</v>
      </c>
      <c r="Y18" s="71" t="s">
        <v>70</v>
      </c>
      <c r="Z18" s="62" t="s">
        <v>70</v>
      </c>
      <c r="AA18" s="71" t="s">
        <v>70</v>
      </c>
      <c r="AB18" s="72" t="s">
        <v>70</v>
      </c>
      <c r="AC18" s="71" t="s">
        <v>70</v>
      </c>
      <c r="AD18" s="62" t="s">
        <v>70</v>
      </c>
      <c r="AE18" s="71" t="s">
        <v>70</v>
      </c>
      <c r="AF18" s="71" t="s">
        <v>70</v>
      </c>
      <c r="AG18" s="71" t="s">
        <v>70</v>
      </c>
      <c r="AH18" s="71" t="s">
        <v>70</v>
      </c>
      <c r="AI18" s="71" t="s">
        <v>70</v>
      </c>
      <c r="AJ18" s="71" t="s">
        <v>70</v>
      </c>
      <c r="AK18" s="71" t="s">
        <v>70</v>
      </c>
      <c r="AL18" s="62" t="s">
        <v>70</v>
      </c>
      <c r="AM18" s="71" t="s">
        <v>70</v>
      </c>
      <c r="AN18" s="72" t="s">
        <v>70</v>
      </c>
      <c r="AO18" s="71" t="s">
        <v>70</v>
      </c>
      <c r="AP18" s="62" t="s">
        <v>70</v>
      </c>
      <c r="AQ18" s="71" t="s">
        <v>70</v>
      </c>
      <c r="AR18" s="71" t="s">
        <v>70</v>
      </c>
      <c r="AS18" s="71" t="s">
        <v>70</v>
      </c>
      <c r="AT18" s="71" t="s">
        <v>70</v>
      </c>
      <c r="AU18" s="71" t="s">
        <v>70</v>
      </c>
      <c r="AV18" s="71" t="s">
        <v>70</v>
      </c>
      <c r="AW18" s="71" t="s">
        <v>70</v>
      </c>
      <c r="AX18" s="62" t="s">
        <v>70</v>
      </c>
      <c r="AY18" s="71" t="s">
        <v>70</v>
      </c>
      <c r="AZ18" s="72" t="s">
        <v>70</v>
      </c>
      <c r="BA18" s="71" t="s">
        <v>70</v>
      </c>
      <c r="BB18" s="62" t="s">
        <v>70</v>
      </c>
      <c r="BC18" s="71" t="s">
        <v>70</v>
      </c>
      <c r="BD18" s="71" t="n">
        <v>1</v>
      </c>
      <c r="BE18" s="71" t="n">
        <v>0.198</v>
      </c>
      <c r="BF18" s="71" t="s">
        <v>70</v>
      </c>
      <c r="BG18" s="71" t="s">
        <v>70</v>
      </c>
      <c r="BH18" s="71" t="s">
        <v>70</v>
      </c>
      <c r="BI18" s="71" t="s">
        <v>70</v>
      </c>
      <c r="BJ18" s="62" t="s">
        <v>70</v>
      </c>
      <c r="BK18" s="71" t="s">
        <v>70</v>
      </c>
      <c r="BL18" s="72" t="s">
        <v>70</v>
      </c>
      <c r="BM18" s="71" t="s">
        <v>70</v>
      </c>
      <c r="BN18" s="62" t="s">
        <v>70</v>
      </c>
      <c r="BO18" s="71" t="s">
        <v>70</v>
      </c>
      <c r="BP18" s="71" t="s">
        <v>70</v>
      </c>
      <c r="BQ18" s="71" t="s">
        <v>70</v>
      </c>
      <c r="BR18" s="71" t="s">
        <v>70</v>
      </c>
      <c r="BS18" s="71" t="s">
        <v>70</v>
      </c>
      <c r="BT18" s="71" t="s">
        <v>70</v>
      </c>
      <c r="BU18" s="71" t="s">
        <v>70</v>
      </c>
      <c r="BV18" s="62" t="s">
        <v>70</v>
      </c>
      <c r="BW18" s="71" t="s">
        <v>70</v>
      </c>
      <c r="BX18" s="72" t="s">
        <v>70</v>
      </c>
      <c r="BY18" s="71" t="s">
        <v>70</v>
      </c>
      <c r="BZ18" s="62" t="s">
        <v>70</v>
      </c>
      <c r="CA18" s="71" t="s">
        <v>70</v>
      </c>
      <c r="CB18" s="71" t="n">
        <v>1</v>
      </c>
      <c r="CC18" s="71" t="n">
        <v>0.198</v>
      </c>
      <c r="CD18" s="71" t="s">
        <v>70</v>
      </c>
      <c r="CE18" s="71" t="s">
        <v>70</v>
      </c>
      <c r="CF18" s="71" t="n">
        <v>1</v>
      </c>
      <c r="CG18" s="71" t="n">
        <v>0.198</v>
      </c>
      <c r="CH18" s="71" t="s">
        <v>70</v>
      </c>
      <c r="CI18" s="71" t="s">
        <v>70</v>
      </c>
      <c r="CJ18" s="71" t="n">
        <v>1</v>
      </c>
      <c r="CK18" s="71" t="n">
        <v>0.198</v>
      </c>
      <c r="CL18" s="71" t="n">
        <v>1</v>
      </c>
      <c r="CM18" s="71" t="n">
        <v>0.198</v>
      </c>
      <c r="CN18" s="52"/>
    </row>
    <row r="19" customFormat="false" ht="18.75" hidden="false" customHeight="true" outlineLevel="0" collapsed="false">
      <c r="A19" s="75" t="s">
        <v>19</v>
      </c>
      <c r="B19" s="62" t="s">
        <v>70</v>
      </c>
      <c r="C19" s="71" t="s">
        <v>70</v>
      </c>
      <c r="D19" s="72" t="s">
        <v>70</v>
      </c>
      <c r="E19" s="71" t="s">
        <v>70</v>
      </c>
      <c r="F19" s="62" t="s">
        <v>70</v>
      </c>
      <c r="G19" s="73" t="s">
        <v>70</v>
      </c>
      <c r="H19" s="71" t="s">
        <v>70</v>
      </c>
      <c r="I19" s="71" t="s">
        <v>70</v>
      </c>
      <c r="J19" s="71" t="n">
        <v>1</v>
      </c>
      <c r="K19" s="71" t="n">
        <v>0.193</v>
      </c>
      <c r="L19" s="71" t="n">
        <v>31</v>
      </c>
      <c r="M19" s="71" t="n">
        <v>5.973</v>
      </c>
      <c r="N19" s="62" t="s">
        <v>70</v>
      </c>
      <c r="O19" s="71" t="s">
        <v>70</v>
      </c>
      <c r="P19" s="72" t="s">
        <v>70</v>
      </c>
      <c r="Q19" s="71" t="s">
        <v>70</v>
      </c>
      <c r="R19" s="62" t="s">
        <v>70</v>
      </c>
      <c r="S19" s="73" t="s">
        <v>70</v>
      </c>
      <c r="T19" s="71" t="s">
        <v>70</v>
      </c>
      <c r="U19" s="71" t="s">
        <v>70</v>
      </c>
      <c r="V19" s="71" t="s">
        <v>70</v>
      </c>
      <c r="W19" s="71" t="s">
        <v>70</v>
      </c>
      <c r="X19" s="71" t="s">
        <v>70</v>
      </c>
      <c r="Y19" s="71" t="s">
        <v>70</v>
      </c>
      <c r="Z19" s="62" t="s">
        <v>70</v>
      </c>
      <c r="AA19" s="71" t="s">
        <v>70</v>
      </c>
      <c r="AB19" s="72" t="s">
        <v>70</v>
      </c>
      <c r="AC19" s="71" t="s">
        <v>70</v>
      </c>
      <c r="AD19" s="62" t="n">
        <v>1</v>
      </c>
      <c r="AE19" s="71" t="n">
        <v>0.193</v>
      </c>
      <c r="AF19" s="71" t="s">
        <v>70</v>
      </c>
      <c r="AG19" s="71" t="s">
        <v>70</v>
      </c>
      <c r="AH19" s="71" t="s">
        <v>70</v>
      </c>
      <c r="AI19" s="71" t="s">
        <v>70</v>
      </c>
      <c r="AJ19" s="71" t="s">
        <v>70</v>
      </c>
      <c r="AK19" s="71" t="s">
        <v>70</v>
      </c>
      <c r="AL19" s="62" t="s">
        <v>70</v>
      </c>
      <c r="AM19" s="71" t="s">
        <v>70</v>
      </c>
      <c r="AN19" s="72" t="s">
        <v>70</v>
      </c>
      <c r="AO19" s="71" t="s">
        <v>70</v>
      </c>
      <c r="AP19" s="62" t="s">
        <v>70</v>
      </c>
      <c r="AQ19" s="71" t="s">
        <v>70</v>
      </c>
      <c r="AR19" s="71" t="s">
        <v>70</v>
      </c>
      <c r="AS19" s="71" t="s">
        <v>70</v>
      </c>
      <c r="AT19" s="71" t="s">
        <v>70</v>
      </c>
      <c r="AU19" s="71" t="s">
        <v>70</v>
      </c>
      <c r="AV19" s="71" t="s">
        <v>70</v>
      </c>
      <c r="AW19" s="71" t="s">
        <v>70</v>
      </c>
      <c r="AX19" s="62" t="s">
        <v>70</v>
      </c>
      <c r="AY19" s="71" t="s">
        <v>70</v>
      </c>
      <c r="AZ19" s="72" t="s">
        <v>70</v>
      </c>
      <c r="BA19" s="71" t="s">
        <v>70</v>
      </c>
      <c r="BB19" s="62" t="s">
        <v>70</v>
      </c>
      <c r="BC19" s="71" t="s">
        <v>70</v>
      </c>
      <c r="BD19" s="71" t="n">
        <v>2</v>
      </c>
      <c r="BE19" s="71" t="n">
        <v>0.385</v>
      </c>
      <c r="BF19" s="71" t="s">
        <v>70</v>
      </c>
      <c r="BG19" s="71" t="s">
        <v>70</v>
      </c>
      <c r="BH19" s="71" t="s">
        <v>70</v>
      </c>
      <c r="BI19" s="71" t="s">
        <v>70</v>
      </c>
      <c r="BJ19" s="62" t="s">
        <v>70</v>
      </c>
      <c r="BK19" s="71" t="s">
        <v>70</v>
      </c>
      <c r="BL19" s="72" t="s">
        <v>70</v>
      </c>
      <c r="BM19" s="71" t="s">
        <v>70</v>
      </c>
      <c r="BN19" s="62" t="s">
        <v>70</v>
      </c>
      <c r="BO19" s="71" t="s">
        <v>70</v>
      </c>
      <c r="BP19" s="71" t="n">
        <v>1</v>
      </c>
      <c r="BQ19" s="71" t="n">
        <v>0.193</v>
      </c>
      <c r="BR19" s="71" t="s">
        <v>70</v>
      </c>
      <c r="BS19" s="71" t="s">
        <v>70</v>
      </c>
      <c r="BT19" s="71" t="s">
        <v>70</v>
      </c>
      <c r="BU19" s="71" t="s">
        <v>70</v>
      </c>
      <c r="BV19" s="62" t="s">
        <v>70</v>
      </c>
      <c r="BW19" s="71" t="s">
        <v>70</v>
      </c>
      <c r="BX19" s="72" t="s">
        <v>70</v>
      </c>
      <c r="BY19" s="71" t="s">
        <v>70</v>
      </c>
      <c r="BZ19" s="62" t="s">
        <v>70</v>
      </c>
      <c r="CA19" s="71" t="s">
        <v>70</v>
      </c>
      <c r="CB19" s="71" t="s">
        <v>70</v>
      </c>
      <c r="CC19" s="71" t="s">
        <v>70</v>
      </c>
      <c r="CD19" s="71" t="s">
        <v>70</v>
      </c>
      <c r="CE19" s="71" t="s">
        <v>70</v>
      </c>
      <c r="CF19" s="71" t="n">
        <v>3</v>
      </c>
      <c r="CG19" s="71" t="n">
        <v>0.578</v>
      </c>
      <c r="CH19" s="71" t="n">
        <v>1</v>
      </c>
      <c r="CI19" s="71" t="n">
        <v>0.193</v>
      </c>
      <c r="CJ19" s="71" t="n">
        <v>1</v>
      </c>
      <c r="CK19" s="71" t="n">
        <v>0.193</v>
      </c>
      <c r="CL19" s="71" t="s">
        <v>70</v>
      </c>
      <c r="CM19" s="71" t="s">
        <v>70</v>
      </c>
      <c r="CN19" s="52"/>
    </row>
    <row r="20" customFormat="false" ht="15.75" hidden="false" customHeight="true" outlineLevel="0" collapsed="false">
      <c r="A20" s="67" t="s">
        <v>20</v>
      </c>
      <c r="B20" s="62" t="s">
        <v>70</v>
      </c>
      <c r="C20" s="71" t="s">
        <v>70</v>
      </c>
      <c r="D20" s="72" t="s">
        <v>70</v>
      </c>
      <c r="E20" s="71" t="s">
        <v>70</v>
      </c>
      <c r="F20" s="62" t="s">
        <v>70</v>
      </c>
      <c r="G20" s="73" t="s">
        <v>70</v>
      </c>
      <c r="H20" s="71" t="s">
        <v>70</v>
      </c>
      <c r="I20" s="71" t="s">
        <v>70</v>
      </c>
      <c r="J20" s="71" t="n">
        <v>2</v>
      </c>
      <c r="K20" s="74" t="n">
        <v>0.28</v>
      </c>
      <c r="L20" s="71" t="n">
        <v>13</v>
      </c>
      <c r="M20" s="71" t="n">
        <v>1.819</v>
      </c>
      <c r="N20" s="62" t="n">
        <v>1</v>
      </c>
      <c r="O20" s="74" t="n">
        <v>0.14</v>
      </c>
      <c r="P20" s="72" t="s">
        <v>70</v>
      </c>
      <c r="Q20" s="71" t="s">
        <v>70</v>
      </c>
      <c r="R20" s="62" t="s">
        <v>70</v>
      </c>
      <c r="S20" s="73" t="s">
        <v>70</v>
      </c>
      <c r="T20" s="71" t="s">
        <v>70</v>
      </c>
      <c r="U20" s="71" t="s">
        <v>70</v>
      </c>
      <c r="V20" s="71" t="s">
        <v>70</v>
      </c>
      <c r="W20" s="71" t="s">
        <v>70</v>
      </c>
      <c r="X20" s="71" t="s">
        <v>70</v>
      </c>
      <c r="Y20" s="71" t="s">
        <v>70</v>
      </c>
      <c r="Z20" s="62" t="s">
        <v>70</v>
      </c>
      <c r="AA20" s="71" t="s">
        <v>70</v>
      </c>
      <c r="AB20" s="72" t="s">
        <v>70</v>
      </c>
      <c r="AC20" s="71" t="s">
        <v>70</v>
      </c>
      <c r="AD20" s="62" t="s">
        <v>70</v>
      </c>
      <c r="AE20" s="71" t="s">
        <v>70</v>
      </c>
      <c r="AF20" s="71" t="s">
        <v>70</v>
      </c>
      <c r="AG20" s="71" t="s">
        <v>70</v>
      </c>
      <c r="AH20" s="71" t="n">
        <v>1</v>
      </c>
      <c r="AI20" s="74" t="n">
        <v>0.14</v>
      </c>
      <c r="AJ20" s="71" t="s">
        <v>70</v>
      </c>
      <c r="AK20" s="71" t="s">
        <v>70</v>
      </c>
      <c r="AL20" s="62" t="s">
        <v>70</v>
      </c>
      <c r="AM20" s="71" t="s">
        <v>70</v>
      </c>
      <c r="AN20" s="72" t="n">
        <v>1</v>
      </c>
      <c r="AO20" s="74" t="n">
        <v>0.14</v>
      </c>
      <c r="AP20" s="62" t="n">
        <v>1</v>
      </c>
      <c r="AQ20" s="74" t="n">
        <v>0.14</v>
      </c>
      <c r="AR20" s="71" t="s">
        <v>70</v>
      </c>
      <c r="AS20" s="71" t="s">
        <v>70</v>
      </c>
      <c r="AT20" s="71" t="s">
        <v>70</v>
      </c>
      <c r="AU20" s="71" t="s">
        <v>70</v>
      </c>
      <c r="AV20" s="71" t="s">
        <v>70</v>
      </c>
      <c r="AW20" s="71" t="s">
        <v>70</v>
      </c>
      <c r="AX20" s="62" t="s">
        <v>70</v>
      </c>
      <c r="AY20" s="71" t="s">
        <v>70</v>
      </c>
      <c r="AZ20" s="72" t="s">
        <v>70</v>
      </c>
      <c r="BA20" s="71" t="s">
        <v>70</v>
      </c>
      <c r="BB20" s="62" t="s">
        <v>70</v>
      </c>
      <c r="BC20" s="71" t="s">
        <v>70</v>
      </c>
      <c r="BD20" s="71" t="n">
        <v>6</v>
      </c>
      <c r="BE20" s="74" t="n">
        <v>0.84</v>
      </c>
      <c r="BF20" s="71" t="s">
        <v>70</v>
      </c>
      <c r="BG20" s="71" t="s">
        <v>70</v>
      </c>
      <c r="BH20" s="71" t="s">
        <v>70</v>
      </c>
      <c r="BI20" s="71" t="s">
        <v>70</v>
      </c>
      <c r="BJ20" s="62" t="s">
        <v>70</v>
      </c>
      <c r="BK20" s="71" t="s">
        <v>70</v>
      </c>
      <c r="BL20" s="72" t="s">
        <v>70</v>
      </c>
      <c r="BM20" s="71" t="s">
        <v>70</v>
      </c>
      <c r="BN20" s="62" t="s">
        <v>70</v>
      </c>
      <c r="BO20" s="71" t="s">
        <v>70</v>
      </c>
      <c r="BP20" s="71" t="s">
        <v>70</v>
      </c>
      <c r="BQ20" s="71" t="s">
        <v>70</v>
      </c>
      <c r="BR20" s="71" t="s">
        <v>70</v>
      </c>
      <c r="BS20" s="71" t="s">
        <v>70</v>
      </c>
      <c r="BT20" s="71" t="s">
        <v>70</v>
      </c>
      <c r="BU20" s="71" t="s">
        <v>70</v>
      </c>
      <c r="BV20" s="62" t="s">
        <v>70</v>
      </c>
      <c r="BW20" s="71" t="s">
        <v>70</v>
      </c>
      <c r="BX20" s="72" t="s">
        <v>70</v>
      </c>
      <c r="BY20" s="71" t="s">
        <v>70</v>
      </c>
      <c r="BZ20" s="62" t="s">
        <v>70</v>
      </c>
      <c r="CA20" s="71" t="s">
        <v>70</v>
      </c>
      <c r="CB20" s="71" t="s">
        <v>70</v>
      </c>
      <c r="CC20" s="74" t="s">
        <v>70</v>
      </c>
      <c r="CD20" s="71" t="s">
        <v>70</v>
      </c>
      <c r="CE20" s="71" t="s">
        <v>70</v>
      </c>
      <c r="CF20" s="71" t="n">
        <v>8</v>
      </c>
      <c r="CG20" s="71" t="n">
        <v>1.119</v>
      </c>
      <c r="CH20" s="71" t="n">
        <v>1</v>
      </c>
      <c r="CI20" s="74" t="n">
        <v>0.14</v>
      </c>
      <c r="CJ20" s="71" t="s">
        <v>70</v>
      </c>
      <c r="CK20" s="71" t="s">
        <v>70</v>
      </c>
      <c r="CL20" s="71" t="s">
        <v>70</v>
      </c>
      <c r="CM20" s="71" t="s">
        <v>70</v>
      </c>
      <c r="CN20" s="52"/>
    </row>
    <row r="21" customFormat="false" ht="17.25" hidden="false" customHeight="true" outlineLevel="0" collapsed="false">
      <c r="A21" s="67" t="s">
        <v>21</v>
      </c>
      <c r="B21" s="62" t="s">
        <v>70</v>
      </c>
      <c r="C21" s="71" t="s">
        <v>70</v>
      </c>
      <c r="D21" s="72" t="n">
        <v>1</v>
      </c>
      <c r="E21" s="71" t="n">
        <v>0.025</v>
      </c>
      <c r="F21" s="62" t="s">
        <v>70</v>
      </c>
      <c r="G21" s="73" t="s">
        <v>70</v>
      </c>
      <c r="H21" s="71" t="n">
        <v>3</v>
      </c>
      <c r="I21" s="71" t="n">
        <v>0.075</v>
      </c>
      <c r="J21" s="71" t="n">
        <v>3</v>
      </c>
      <c r="K21" s="71" t="n">
        <v>0.075</v>
      </c>
      <c r="L21" s="71" t="n">
        <v>216</v>
      </c>
      <c r="M21" s="71" t="n">
        <v>5.388</v>
      </c>
      <c r="N21" s="62" t="n">
        <v>8</v>
      </c>
      <c r="O21" s="76" t="s">
        <v>175</v>
      </c>
      <c r="P21" s="72" t="s">
        <v>70</v>
      </c>
      <c r="Q21" s="71" t="s">
        <v>70</v>
      </c>
      <c r="R21" s="62" t="s">
        <v>70</v>
      </c>
      <c r="S21" s="73" t="s">
        <v>70</v>
      </c>
      <c r="T21" s="71" t="s">
        <v>70</v>
      </c>
      <c r="U21" s="71" t="s">
        <v>70</v>
      </c>
      <c r="V21" s="71" t="s">
        <v>70</v>
      </c>
      <c r="W21" s="71" t="s">
        <v>70</v>
      </c>
      <c r="X21" s="71" t="s">
        <v>70</v>
      </c>
      <c r="Y21" s="71" t="s">
        <v>70</v>
      </c>
      <c r="Z21" s="62" t="s">
        <v>70</v>
      </c>
      <c r="AA21" s="71" t="s">
        <v>70</v>
      </c>
      <c r="AB21" s="72" t="s">
        <v>70</v>
      </c>
      <c r="AC21" s="71" t="s">
        <v>70</v>
      </c>
      <c r="AD21" s="62" t="n">
        <v>1</v>
      </c>
      <c r="AE21" s="71" t="n">
        <v>0.025</v>
      </c>
      <c r="AF21" s="71" t="n">
        <v>1</v>
      </c>
      <c r="AG21" s="71" t="n">
        <v>0.025</v>
      </c>
      <c r="AH21" s="71" t="s">
        <v>70</v>
      </c>
      <c r="AI21" s="71" t="s">
        <v>70</v>
      </c>
      <c r="AJ21" s="71" t="s">
        <v>70</v>
      </c>
      <c r="AK21" s="71" t="s">
        <v>70</v>
      </c>
      <c r="AL21" s="62" t="s">
        <v>70</v>
      </c>
      <c r="AM21" s="71" t="s">
        <v>70</v>
      </c>
      <c r="AN21" s="72" t="s">
        <v>70</v>
      </c>
      <c r="AO21" s="71" t="s">
        <v>70</v>
      </c>
      <c r="AP21" s="62" t="n">
        <v>1</v>
      </c>
      <c r="AQ21" s="71" t="n">
        <v>0.025</v>
      </c>
      <c r="AR21" s="71" t="s">
        <v>70</v>
      </c>
      <c r="AS21" s="71" t="s">
        <v>70</v>
      </c>
      <c r="AT21" s="71" t="s">
        <v>70</v>
      </c>
      <c r="AU21" s="71" t="s">
        <v>70</v>
      </c>
      <c r="AV21" s="71" t="s">
        <v>70</v>
      </c>
      <c r="AW21" s="71" t="s">
        <v>70</v>
      </c>
      <c r="AX21" s="62" t="s">
        <v>70</v>
      </c>
      <c r="AY21" s="71" t="s">
        <v>70</v>
      </c>
      <c r="AZ21" s="72" t="s">
        <v>70</v>
      </c>
      <c r="BA21" s="71" t="s">
        <v>70</v>
      </c>
      <c r="BB21" s="62" t="s">
        <v>70</v>
      </c>
      <c r="BC21" s="71" t="s">
        <v>70</v>
      </c>
      <c r="BD21" s="71" t="n">
        <v>32</v>
      </c>
      <c r="BE21" s="71" t="n">
        <v>0.798</v>
      </c>
      <c r="BF21" s="71" t="s">
        <v>70</v>
      </c>
      <c r="BG21" s="71" t="s">
        <v>70</v>
      </c>
      <c r="BH21" s="71" t="s">
        <v>70</v>
      </c>
      <c r="BI21" s="71" t="s">
        <v>70</v>
      </c>
      <c r="BJ21" s="62" t="s">
        <v>70</v>
      </c>
      <c r="BK21" s="71" t="s">
        <v>70</v>
      </c>
      <c r="BL21" s="72" t="s">
        <v>70</v>
      </c>
      <c r="BM21" s="71" t="s">
        <v>70</v>
      </c>
      <c r="BN21" s="62" t="s">
        <v>70</v>
      </c>
      <c r="BO21" s="71" t="s">
        <v>70</v>
      </c>
      <c r="BP21" s="71" t="n">
        <v>2</v>
      </c>
      <c r="BQ21" s="74" t="n">
        <v>0.05</v>
      </c>
      <c r="BR21" s="71" t="s">
        <v>70</v>
      </c>
      <c r="BS21" s="71" t="s">
        <v>70</v>
      </c>
      <c r="BT21" s="71" t="n">
        <v>1</v>
      </c>
      <c r="BU21" s="71" t="n">
        <v>0.025</v>
      </c>
      <c r="BV21" s="62" t="s">
        <v>70</v>
      </c>
      <c r="BW21" s="71" t="s">
        <v>70</v>
      </c>
      <c r="BX21" s="72" t="s">
        <v>70</v>
      </c>
      <c r="BY21" s="71" t="s">
        <v>70</v>
      </c>
      <c r="BZ21" s="62" t="s">
        <v>70</v>
      </c>
      <c r="CA21" s="71" t="s">
        <v>70</v>
      </c>
      <c r="CB21" s="71" t="s">
        <v>70</v>
      </c>
      <c r="CC21" s="71" t="s">
        <v>70</v>
      </c>
      <c r="CD21" s="71" t="s">
        <v>70</v>
      </c>
      <c r="CE21" s="71" t="s">
        <v>70</v>
      </c>
      <c r="CF21" s="71" t="n">
        <v>35</v>
      </c>
      <c r="CG21" s="71" t="n">
        <v>0.873</v>
      </c>
      <c r="CH21" s="71" t="n">
        <v>2</v>
      </c>
      <c r="CI21" s="74" t="n">
        <v>0.05</v>
      </c>
      <c r="CJ21" s="71" t="n">
        <v>21</v>
      </c>
      <c r="CK21" s="71" t="n">
        <v>0.524</v>
      </c>
      <c r="CL21" s="71" t="n">
        <v>2</v>
      </c>
      <c r="CM21" s="74" t="n">
        <v>0.05</v>
      </c>
      <c r="CN21" s="52"/>
    </row>
    <row r="22" customFormat="false" ht="16.5" hidden="false" customHeight="true" outlineLevel="0" collapsed="false">
      <c r="A22" s="67" t="s">
        <v>22</v>
      </c>
      <c r="B22" s="62" t="s">
        <v>70</v>
      </c>
      <c r="C22" s="71" t="s">
        <v>70</v>
      </c>
      <c r="D22" s="72" t="s">
        <v>70</v>
      </c>
      <c r="E22" s="71" t="s">
        <v>70</v>
      </c>
      <c r="F22" s="62" t="s">
        <v>70</v>
      </c>
      <c r="G22" s="73" t="s">
        <v>70</v>
      </c>
      <c r="H22" s="71" t="s">
        <v>70</v>
      </c>
      <c r="I22" s="71" t="s">
        <v>70</v>
      </c>
      <c r="J22" s="71" t="n">
        <v>1</v>
      </c>
      <c r="K22" s="71" t="n">
        <v>0.089</v>
      </c>
      <c r="L22" s="71" t="n">
        <v>37</v>
      </c>
      <c r="M22" s="71" t="n">
        <v>3.282</v>
      </c>
      <c r="N22" s="62" t="n">
        <v>1</v>
      </c>
      <c r="O22" s="71" t="n">
        <v>0.089</v>
      </c>
      <c r="P22" s="72" t="s">
        <v>70</v>
      </c>
      <c r="Q22" s="71" t="s">
        <v>70</v>
      </c>
      <c r="R22" s="62" t="s">
        <v>70</v>
      </c>
      <c r="S22" s="73" t="s">
        <v>70</v>
      </c>
      <c r="T22" s="71" t="s">
        <v>70</v>
      </c>
      <c r="U22" s="71" t="s">
        <v>70</v>
      </c>
      <c r="V22" s="71" t="s">
        <v>70</v>
      </c>
      <c r="W22" s="71" t="s">
        <v>70</v>
      </c>
      <c r="X22" s="71" t="s">
        <v>70</v>
      </c>
      <c r="Y22" s="71" t="s">
        <v>70</v>
      </c>
      <c r="Z22" s="62" t="s">
        <v>70</v>
      </c>
      <c r="AA22" s="71" t="s">
        <v>70</v>
      </c>
      <c r="AB22" s="72" t="s">
        <v>70</v>
      </c>
      <c r="AC22" s="71" t="s">
        <v>70</v>
      </c>
      <c r="AD22" s="62" t="s">
        <v>70</v>
      </c>
      <c r="AE22" s="71" t="s">
        <v>70</v>
      </c>
      <c r="AF22" s="71" t="s">
        <v>70</v>
      </c>
      <c r="AG22" s="71" t="s">
        <v>70</v>
      </c>
      <c r="AH22" s="71" t="s">
        <v>70</v>
      </c>
      <c r="AI22" s="71" t="s">
        <v>70</v>
      </c>
      <c r="AJ22" s="71" t="s">
        <v>70</v>
      </c>
      <c r="AK22" s="71" t="s">
        <v>70</v>
      </c>
      <c r="AL22" s="62" t="s">
        <v>70</v>
      </c>
      <c r="AM22" s="71" t="s">
        <v>70</v>
      </c>
      <c r="AN22" s="72" t="s">
        <v>70</v>
      </c>
      <c r="AO22" s="71" t="s">
        <v>70</v>
      </c>
      <c r="AP22" s="62" t="s">
        <v>70</v>
      </c>
      <c r="AQ22" s="71" t="s">
        <v>70</v>
      </c>
      <c r="AR22" s="71" t="s">
        <v>70</v>
      </c>
      <c r="AS22" s="71" t="s">
        <v>70</v>
      </c>
      <c r="AT22" s="71" t="n">
        <v>1</v>
      </c>
      <c r="AU22" s="71" t="n">
        <v>0.089</v>
      </c>
      <c r="AV22" s="71" t="s">
        <v>70</v>
      </c>
      <c r="AW22" s="71" t="s">
        <v>70</v>
      </c>
      <c r="AX22" s="62" t="s">
        <v>70</v>
      </c>
      <c r="AY22" s="71" t="s">
        <v>70</v>
      </c>
      <c r="AZ22" s="72" t="s">
        <v>70</v>
      </c>
      <c r="BA22" s="71" t="s">
        <v>70</v>
      </c>
      <c r="BB22" s="62" t="s">
        <v>70</v>
      </c>
      <c r="BC22" s="71" t="s">
        <v>70</v>
      </c>
      <c r="BD22" s="71" t="n">
        <v>12</v>
      </c>
      <c r="BE22" s="71" t="n">
        <v>1.064</v>
      </c>
      <c r="BF22" s="71" t="s">
        <v>70</v>
      </c>
      <c r="BG22" s="71" t="s">
        <v>70</v>
      </c>
      <c r="BH22" s="71" t="s">
        <v>70</v>
      </c>
      <c r="BI22" s="71" t="s">
        <v>70</v>
      </c>
      <c r="BJ22" s="62" t="s">
        <v>70</v>
      </c>
      <c r="BK22" s="71" t="s">
        <v>70</v>
      </c>
      <c r="BL22" s="72" t="s">
        <v>70</v>
      </c>
      <c r="BM22" s="71" t="s">
        <v>70</v>
      </c>
      <c r="BN22" s="62" t="s">
        <v>70</v>
      </c>
      <c r="BO22" s="71" t="s">
        <v>70</v>
      </c>
      <c r="BP22" s="71" t="n">
        <v>1</v>
      </c>
      <c r="BQ22" s="71" t="n">
        <v>0.089</v>
      </c>
      <c r="BR22" s="71" t="s">
        <v>70</v>
      </c>
      <c r="BS22" s="71" t="s">
        <v>70</v>
      </c>
      <c r="BT22" s="71" t="n">
        <v>1</v>
      </c>
      <c r="BU22" s="71" t="n">
        <v>0.089</v>
      </c>
      <c r="BV22" s="62" t="s">
        <v>70</v>
      </c>
      <c r="BW22" s="71" t="s">
        <v>70</v>
      </c>
      <c r="BX22" s="72" t="s">
        <v>70</v>
      </c>
      <c r="BY22" s="71" t="s">
        <v>70</v>
      </c>
      <c r="BZ22" s="62" t="s">
        <v>70</v>
      </c>
      <c r="CA22" s="71" t="s">
        <v>70</v>
      </c>
      <c r="CB22" s="71" t="s">
        <v>70</v>
      </c>
      <c r="CC22" s="71" t="s">
        <v>70</v>
      </c>
      <c r="CD22" s="71" t="s">
        <v>70</v>
      </c>
      <c r="CE22" s="71" t="s">
        <v>70</v>
      </c>
      <c r="CF22" s="71" t="n">
        <v>9</v>
      </c>
      <c r="CG22" s="71" t="n">
        <v>0.798</v>
      </c>
      <c r="CH22" s="71" t="n">
        <v>1</v>
      </c>
      <c r="CI22" s="71" t="n">
        <v>0.089</v>
      </c>
      <c r="CJ22" s="71" t="n">
        <v>5</v>
      </c>
      <c r="CK22" s="71" t="n">
        <v>0.443</v>
      </c>
      <c r="CL22" s="71" t="n">
        <v>1</v>
      </c>
      <c r="CM22" s="71" t="n">
        <v>0.089</v>
      </c>
      <c r="CN22" s="52"/>
    </row>
    <row r="23" customFormat="false" ht="15.75" hidden="false" customHeight="true" outlineLevel="0" collapsed="false">
      <c r="A23" s="67" t="s">
        <v>23</v>
      </c>
      <c r="B23" s="62" t="s">
        <v>70</v>
      </c>
      <c r="C23" s="71" t="s">
        <v>70</v>
      </c>
      <c r="D23" s="72" t="s">
        <v>70</v>
      </c>
      <c r="E23" s="71" t="s">
        <v>70</v>
      </c>
      <c r="F23" s="62" t="s">
        <v>70</v>
      </c>
      <c r="G23" s="73" t="s">
        <v>70</v>
      </c>
      <c r="H23" s="71" t="s">
        <v>70</v>
      </c>
      <c r="I23" s="71" t="s">
        <v>70</v>
      </c>
      <c r="J23" s="71" t="s">
        <v>70</v>
      </c>
      <c r="K23" s="71" t="s">
        <v>70</v>
      </c>
      <c r="L23" s="71" t="n">
        <v>10</v>
      </c>
      <c r="M23" s="74" t="n">
        <v>2.12</v>
      </c>
      <c r="N23" s="62" t="n">
        <v>1</v>
      </c>
      <c r="O23" s="71" t="n">
        <v>0.212</v>
      </c>
      <c r="P23" s="72" t="s">
        <v>70</v>
      </c>
      <c r="Q23" s="71" t="s">
        <v>70</v>
      </c>
      <c r="R23" s="62" t="s">
        <v>70</v>
      </c>
      <c r="S23" s="73" t="s">
        <v>70</v>
      </c>
      <c r="T23" s="71" t="s">
        <v>70</v>
      </c>
      <c r="U23" s="71" t="s">
        <v>70</v>
      </c>
      <c r="V23" s="71" t="s">
        <v>70</v>
      </c>
      <c r="W23" s="71" t="s">
        <v>70</v>
      </c>
      <c r="X23" s="71" t="s">
        <v>70</v>
      </c>
      <c r="Y23" s="71" t="s">
        <v>70</v>
      </c>
      <c r="Z23" s="62" t="s">
        <v>70</v>
      </c>
      <c r="AA23" s="71" t="s">
        <v>70</v>
      </c>
      <c r="AB23" s="72" t="s">
        <v>70</v>
      </c>
      <c r="AC23" s="71" t="s">
        <v>70</v>
      </c>
      <c r="AD23" s="62" t="s">
        <v>70</v>
      </c>
      <c r="AE23" s="71" t="s">
        <v>70</v>
      </c>
      <c r="AF23" s="71" t="s">
        <v>70</v>
      </c>
      <c r="AG23" s="71" t="s">
        <v>70</v>
      </c>
      <c r="AH23" s="71" t="s">
        <v>70</v>
      </c>
      <c r="AI23" s="71" t="s">
        <v>70</v>
      </c>
      <c r="AJ23" s="71" t="s">
        <v>70</v>
      </c>
      <c r="AK23" s="74" t="s">
        <v>70</v>
      </c>
      <c r="AL23" s="62" t="s">
        <v>70</v>
      </c>
      <c r="AM23" s="71" t="s">
        <v>70</v>
      </c>
      <c r="AN23" s="72" t="s">
        <v>70</v>
      </c>
      <c r="AO23" s="71" t="s">
        <v>70</v>
      </c>
      <c r="AP23" s="62" t="s">
        <v>70</v>
      </c>
      <c r="AQ23" s="71" t="s">
        <v>70</v>
      </c>
      <c r="AR23" s="71" t="s">
        <v>70</v>
      </c>
      <c r="AS23" s="71" t="s">
        <v>70</v>
      </c>
      <c r="AT23" s="71" t="s">
        <v>70</v>
      </c>
      <c r="AU23" s="71" t="s">
        <v>70</v>
      </c>
      <c r="AV23" s="71" t="s">
        <v>70</v>
      </c>
      <c r="AW23" s="71" t="s">
        <v>70</v>
      </c>
      <c r="AX23" s="62" t="s">
        <v>70</v>
      </c>
      <c r="AY23" s="71" t="s">
        <v>70</v>
      </c>
      <c r="AZ23" s="72" t="s">
        <v>70</v>
      </c>
      <c r="BA23" s="71" t="s">
        <v>70</v>
      </c>
      <c r="BB23" s="62" t="s">
        <v>70</v>
      </c>
      <c r="BC23" s="71" t="s">
        <v>70</v>
      </c>
      <c r="BD23" s="71" t="n">
        <v>3</v>
      </c>
      <c r="BE23" s="71" t="n">
        <v>0.636</v>
      </c>
      <c r="BF23" s="71" t="s">
        <v>70</v>
      </c>
      <c r="BG23" s="71" t="s">
        <v>70</v>
      </c>
      <c r="BH23" s="71" t="s">
        <v>70</v>
      </c>
      <c r="BI23" s="71" t="s">
        <v>70</v>
      </c>
      <c r="BJ23" s="62" t="s">
        <v>70</v>
      </c>
      <c r="BK23" s="71" t="s">
        <v>70</v>
      </c>
      <c r="BL23" s="72" t="s">
        <v>70</v>
      </c>
      <c r="BM23" s="71" t="s">
        <v>70</v>
      </c>
      <c r="BN23" s="62" t="s">
        <v>70</v>
      </c>
      <c r="BO23" s="71" t="s">
        <v>70</v>
      </c>
      <c r="BP23" s="71" t="s">
        <v>70</v>
      </c>
      <c r="BQ23" s="71" t="s">
        <v>70</v>
      </c>
      <c r="BR23" s="71" t="s">
        <v>70</v>
      </c>
      <c r="BS23" s="71" t="s">
        <v>70</v>
      </c>
      <c r="BT23" s="71" t="s">
        <v>70</v>
      </c>
      <c r="BU23" s="71" t="s">
        <v>70</v>
      </c>
      <c r="BV23" s="62" t="s">
        <v>70</v>
      </c>
      <c r="BW23" s="71" t="s">
        <v>70</v>
      </c>
      <c r="BX23" s="72" t="s">
        <v>70</v>
      </c>
      <c r="BY23" s="71" t="s">
        <v>70</v>
      </c>
      <c r="BZ23" s="62" t="s">
        <v>70</v>
      </c>
      <c r="CA23" s="71" t="s">
        <v>70</v>
      </c>
      <c r="CB23" s="71" t="s">
        <v>70</v>
      </c>
      <c r="CC23" s="71" t="s">
        <v>70</v>
      </c>
      <c r="CD23" s="71" t="s">
        <v>70</v>
      </c>
      <c r="CE23" s="71" t="s">
        <v>70</v>
      </c>
      <c r="CF23" s="71" t="n">
        <v>1</v>
      </c>
      <c r="CG23" s="71" t="n">
        <v>0.212</v>
      </c>
      <c r="CH23" s="71" t="n">
        <v>1</v>
      </c>
      <c r="CI23" s="71" t="n">
        <v>0.212</v>
      </c>
      <c r="CJ23" s="71" t="n">
        <v>1</v>
      </c>
      <c r="CK23" s="71" t="n">
        <v>0.212</v>
      </c>
      <c r="CL23" s="71" t="s">
        <v>70</v>
      </c>
      <c r="CM23" s="71" t="s">
        <v>70</v>
      </c>
      <c r="CN23" s="52"/>
    </row>
    <row r="24" customFormat="false" ht="16.5" hidden="false" customHeight="true" outlineLevel="0" collapsed="false">
      <c r="A24" s="67" t="s">
        <v>24</v>
      </c>
      <c r="B24" s="62" t="s">
        <v>70</v>
      </c>
      <c r="C24" s="71" t="s">
        <v>70</v>
      </c>
      <c r="D24" s="72" t="s">
        <v>70</v>
      </c>
      <c r="E24" s="71" t="s">
        <v>70</v>
      </c>
      <c r="F24" s="62" t="s">
        <v>70</v>
      </c>
      <c r="G24" s="73" t="s">
        <v>70</v>
      </c>
      <c r="H24" s="73" t="s">
        <v>70</v>
      </c>
      <c r="I24" s="71" t="s">
        <v>70</v>
      </c>
      <c r="J24" s="71" t="n">
        <v>1</v>
      </c>
      <c r="K24" s="71" t="n">
        <v>0.195</v>
      </c>
      <c r="L24" s="71" t="n">
        <v>5</v>
      </c>
      <c r="M24" s="71" t="n">
        <v>0.976</v>
      </c>
      <c r="N24" s="62" t="n">
        <v>2</v>
      </c>
      <c r="O24" s="74" t="n">
        <v>0.39</v>
      </c>
      <c r="P24" s="72" t="s">
        <v>70</v>
      </c>
      <c r="Q24" s="71" t="s">
        <v>70</v>
      </c>
      <c r="R24" s="62" t="s">
        <v>70</v>
      </c>
      <c r="S24" s="73" t="s">
        <v>70</v>
      </c>
      <c r="T24" s="71" t="s">
        <v>70</v>
      </c>
      <c r="U24" s="71" t="s">
        <v>70</v>
      </c>
      <c r="V24" s="71" t="s">
        <v>70</v>
      </c>
      <c r="W24" s="71" t="s">
        <v>70</v>
      </c>
      <c r="X24" s="71" t="s">
        <v>70</v>
      </c>
      <c r="Y24" s="71" t="s">
        <v>70</v>
      </c>
      <c r="Z24" s="62" t="s">
        <v>70</v>
      </c>
      <c r="AA24" s="71" t="s">
        <v>70</v>
      </c>
      <c r="AB24" s="72" t="s">
        <v>70</v>
      </c>
      <c r="AC24" s="71" t="s">
        <v>70</v>
      </c>
      <c r="AD24" s="62" t="s">
        <v>70</v>
      </c>
      <c r="AE24" s="71" t="s">
        <v>70</v>
      </c>
      <c r="AF24" s="73" t="s">
        <v>70</v>
      </c>
      <c r="AG24" s="71" t="s">
        <v>70</v>
      </c>
      <c r="AH24" s="71" t="s">
        <v>70</v>
      </c>
      <c r="AI24" s="71" t="s">
        <v>70</v>
      </c>
      <c r="AJ24" s="71" t="s">
        <v>70</v>
      </c>
      <c r="AK24" s="71" t="s">
        <v>70</v>
      </c>
      <c r="AL24" s="62" t="s">
        <v>70</v>
      </c>
      <c r="AM24" s="71" t="s">
        <v>70</v>
      </c>
      <c r="AN24" s="72" t="s">
        <v>70</v>
      </c>
      <c r="AO24" s="71" t="s">
        <v>70</v>
      </c>
      <c r="AP24" s="62" t="s">
        <v>70</v>
      </c>
      <c r="AQ24" s="71" t="s">
        <v>70</v>
      </c>
      <c r="AR24" s="71" t="s">
        <v>70</v>
      </c>
      <c r="AS24" s="71" t="s">
        <v>70</v>
      </c>
      <c r="AT24" s="71" t="s">
        <v>70</v>
      </c>
      <c r="AU24" s="71" t="s">
        <v>70</v>
      </c>
      <c r="AV24" s="71" t="s">
        <v>70</v>
      </c>
      <c r="AW24" s="71" t="s">
        <v>70</v>
      </c>
      <c r="AX24" s="62" t="s">
        <v>70</v>
      </c>
      <c r="AY24" s="71" t="s">
        <v>70</v>
      </c>
      <c r="AZ24" s="72" t="s">
        <v>70</v>
      </c>
      <c r="BA24" s="71" t="s">
        <v>70</v>
      </c>
      <c r="BB24" s="62" t="s">
        <v>70</v>
      </c>
      <c r="BC24" s="71" t="s">
        <v>70</v>
      </c>
      <c r="BD24" s="71" t="s">
        <v>70</v>
      </c>
      <c r="BE24" s="71" t="s">
        <v>70</v>
      </c>
      <c r="BF24" s="71" t="s">
        <v>70</v>
      </c>
      <c r="BG24" s="71" t="s">
        <v>70</v>
      </c>
      <c r="BH24" s="71" t="s">
        <v>70</v>
      </c>
      <c r="BI24" s="71" t="s">
        <v>70</v>
      </c>
      <c r="BJ24" s="62" t="s">
        <v>70</v>
      </c>
      <c r="BK24" s="71" t="s">
        <v>70</v>
      </c>
      <c r="BL24" s="72" t="s">
        <v>70</v>
      </c>
      <c r="BM24" s="71" t="s">
        <v>70</v>
      </c>
      <c r="BN24" s="62" t="s">
        <v>70</v>
      </c>
      <c r="BO24" s="71" t="s">
        <v>70</v>
      </c>
      <c r="BP24" s="71" t="s">
        <v>70</v>
      </c>
      <c r="BQ24" s="71" t="s">
        <v>70</v>
      </c>
      <c r="BR24" s="71" t="s">
        <v>70</v>
      </c>
      <c r="BS24" s="71" t="s">
        <v>70</v>
      </c>
      <c r="BT24" s="71" t="s">
        <v>70</v>
      </c>
      <c r="BU24" s="71" t="s">
        <v>70</v>
      </c>
      <c r="BV24" s="62" t="s">
        <v>70</v>
      </c>
      <c r="BW24" s="71" t="s">
        <v>70</v>
      </c>
      <c r="BX24" s="72" t="s">
        <v>70</v>
      </c>
      <c r="BY24" s="71" t="s">
        <v>70</v>
      </c>
      <c r="BZ24" s="62" t="s">
        <v>70</v>
      </c>
      <c r="CA24" s="71" t="s">
        <v>70</v>
      </c>
      <c r="CB24" s="71" t="s">
        <v>70</v>
      </c>
      <c r="CC24" s="71" t="s">
        <v>70</v>
      </c>
      <c r="CD24" s="71" t="s">
        <v>70</v>
      </c>
      <c r="CE24" s="71" t="s">
        <v>70</v>
      </c>
      <c r="CF24" s="71" t="n">
        <v>5</v>
      </c>
      <c r="CG24" s="71" t="n">
        <v>0.976</v>
      </c>
      <c r="CH24" s="71" t="n">
        <v>1</v>
      </c>
      <c r="CI24" s="71" t="n">
        <v>0.195</v>
      </c>
      <c r="CJ24" s="71" t="n">
        <v>2</v>
      </c>
      <c r="CK24" s="74" t="n">
        <v>0.39</v>
      </c>
      <c r="CL24" s="71" t="s">
        <v>70</v>
      </c>
      <c r="CM24" s="71" t="s">
        <v>70</v>
      </c>
      <c r="CN24" s="52"/>
    </row>
    <row r="25" customFormat="false" ht="16.5" hidden="false" customHeight="true" outlineLevel="0" collapsed="false">
      <c r="A25" s="67" t="s">
        <v>25</v>
      </c>
      <c r="B25" s="62" t="s">
        <v>70</v>
      </c>
      <c r="C25" s="71" t="s">
        <v>70</v>
      </c>
      <c r="D25" s="72" t="s">
        <v>70</v>
      </c>
      <c r="E25" s="71" t="s">
        <v>70</v>
      </c>
      <c r="F25" s="62" t="s">
        <v>70</v>
      </c>
      <c r="G25" s="73" t="s">
        <v>70</v>
      </c>
      <c r="H25" s="71" t="s">
        <v>70</v>
      </c>
      <c r="I25" s="71" t="s">
        <v>70</v>
      </c>
      <c r="J25" s="71" t="n">
        <v>1</v>
      </c>
      <c r="K25" s="71" t="n">
        <v>0.081</v>
      </c>
      <c r="L25" s="71" t="n">
        <v>29</v>
      </c>
      <c r="M25" s="71" t="n">
        <v>2.347</v>
      </c>
      <c r="N25" s="62" t="s">
        <v>70</v>
      </c>
      <c r="O25" s="71" t="s">
        <v>70</v>
      </c>
      <c r="P25" s="72" t="s">
        <v>70</v>
      </c>
      <c r="Q25" s="71" t="s">
        <v>70</v>
      </c>
      <c r="R25" s="62" t="s">
        <v>70</v>
      </c>
      <c r="S25" s="73" t="s">
        <v>70</v>
      </c>
      <c r="T25" s="71" t="s">
        <v>70</v>
      </c>
      <c r="U25" s="71" t="s">
        <v>70</v>
      </c>
      <c r="V25" s="71" t="s">
        <v>70</v>
      </c>
      <c r="W25" s="71" t="s">
        <v>70</v>
      </c>
      <c r="X25" s="71" t="s">
        <v>70</v>
      </c>
      <c r="Y25" s="71" t="s">
        <v>70</v>
      </c>
      <c r="Z25" s="62" t="s">
        <v>70</v>
      </c>
      <c r="AA25" s="71" t="s">
        <v>70</v>
      </c>
      <c r="AB25" s="72" t="s">
        <v>70</v>
      </c>
      <c r="AC25" s="71" t="s">
        <v>70</v>
      </c>
      <c r="AD25" s="62" t="s">
        <v>70</v>
      </c>
      <c r="AE25" s="71" t="s">
        <v>70</v>
      </c>
      <c r="AF25" s="71" t="n">
        <v>2</v>
      </c>
      <c r="AG25" s="71" t="n">
        <v>0.162</v>
      </c>
      <c r="AH25" s="71" t="n">
        <v>1</v>
      </c>
      <c r="AI25" s="71" t="n">
        <v>0.081</v>
      </c>
      <c r="AJ25" s="71" t="s">
        <v>70</v>
      </c>
      <c r="AK25" s="71" t="s">
        <v>70</v>
      </c>
      <c r="AL25" s="62" t="s">
        <v>70</v>
      </c>
      <c r="AM25" s="71" t="s">
        <v>70</v>
      </c>
      <c r="AN25" s="72" t="s">
        <v>70</v>
      </c>
      <c r="AO25" s="71" t="s">
        <v>70</v>
      </c>
      <c r="AP25" s="62" t="s">
        <v>70</v>
      </c>
      <c r="AQ25" s="71" t="s">
        <v>70</v>
      </c>
      <c r="AR25" s="71" t="s">
        <v>70</v>
      </c>
      <c r="AS25" s="71" t="s">
        <v>70</v>
      </c>
      <c r="AT25" s="71" t="n">
        <v>1</v>
      </c>
      <c r="AU25" s="71" t="n">
        <v>0.081</v>
      </c>
      <c r="AV25" s="71" t="s">
        <v>70</v>
      </c>
      <c r="AW25" s="71" t="s">
        <v>70</v>
      </c>
      <c r="AX25" s="62" t="s">
        <v>70</v>
      </c>
      <c r="AY25" s="71" t="s">
        <v>70</v>
      </c>
      <c r="AZ25" s="72" t="n">
        <v>1</v>
      </c>
      <c r="BA25" s="71" t="n">
        <v>0.081</v>
      </c>
      <c r="BB25" s="62" t="s">
        <v>70</v>
      </c>
      <c r="BC25" s="71" t="s">
        <v>70</v>
      </c>
      <c r="BD25" s="71" t="n">
        <v>17</v>
      </c>
      <c r="BE25" s="71" t="n">
        <v>1.376</v>
      </c>
      <c r="BF25" s="71" t="s">
        <v>70</v>
      </c>
      <c r="BG25" s="71" t="s">
        <v>70</v>
      </c>
      <c r="BH25" s="71" t="s">
        <v>70</v>
      </c>
      <c r="BI25" s="71" t="s">
        <v>70</v>
      </c>
      <c r="BJ25" s="62" t="s">
        <v>70</v>
      </c>
      <c r="BK25" s="71" t="s">
        <v>70</v>
      </c>
      <c r="BL25" s="72" t="s">
        <v>70</v>
      </c>
      <c r="BM25" s="71" t="s">
        <v>70</v>
      </c>
      <c r="BN25" s="62" t="s">
        <v>70</v>
      </c>
      <c r="BO25" s="71" t="s">
        <v>70</v>
      </c>
      <c r="BP25" s="71" t="s">
        <v>70</v>
      </c>
      <c r="BQ25" s="71" t="s">
        <v>70</v>
      </c>
      <c r="BR25" s="71" t="s">
        <v>70</v>
      </c>
      <c r="BS25" s="71" t="s">
        <v>70</v>
      </c>
      <c r="BT25" s="71" t="s">
        <v>70</v>
      </c>
      <c r="BU25" s="71" t="s">
        <v>70</v>
      </c>
      <c r="BV25" s="62" t="s">
        <v>70</v>
      </c>
      <c r="BW25" s="71" t="s">
        <v>70</v>
      </c>
      <c r="BX25" s="72" t="s">
        <v>70</v>
      </c>
      <c r="BY25" s="71" t="s">
        <v>70</v>
      </c>
      <c r="BZ25" s="62" t="s">
        <v>70</v>
      </c>
      <c r="CA25" s="71" t="s">
        <v>70</v>
      </c>
      <c r="CB25" s="71" t="s">
        <v>70</v>
      </c>
      <c r="CC25" s="71" t="s">
        <v>70</v>
      </c>
      <c r="CD25" s="71" t="s">
        <v>70</v>
      </c>
      <c r="CE25" s="71" t="s">
        <v>70</v>
      </c>
      <c r="CF25" s="71" t="n">
        <v>5</v>
      </c>
      <c r="CG25" s="71" t="n">
        <v>0.405</v>
      </c>
      <c r="CH25" s="71" t="n">
        <v>1</v>
      </c>
      <c r="CI25" s="71" t="n">
        <v>0.081</v>
      </c>
      <c r="CJ25" s="71" t="n">
        <v>2</v>
      </c>
      <c r="CK25" s="71" t="n">
        <v>0.162</v>
      </c>
      <c r="CL25" s="71" t="n">
        <v>1</v>
      </c>
      <c r="CM25" s="71" t="n">
        <v>0.081</v>
      </c>
      <c r="CN25" s="52"/>
    </row>
    <row r="26" customFormat="false" ht="18" hidden="false" customHeight="true" outlineLevel="0" collapsed="false">
      <c r="A26" s="67" t="s">
        <v>26</v>
      </c>
      <c r="B26" s="62" t="s">
        <v>70</v>
      </c>
      <c r="C26" s="71" t="s">
        <v>70</v>
      </c>
      <c r="D26" s="72" t="s">
        <v>70</v>
      </c>
      <c r="E26" s="71" t="s">
        <v>70</v>
      </c>
      <c r="F26" s="62" t="s">
        <v>70</v>
      </c>
      <c r="G26" s="73" t="s">
        <v>70</v>
      </c>
      <c r="H26" s="71" t="s">
        <v>70</v>
      </c>
      <c r="I26" s="71" t="s">
        <v>70</v>
      </c>
      <c r="J26" s="71" t="s">
        <v>70</v>
      </c>
      <c r="K26" s="71" t="s">
        <v>70</v>
      </c>
      <c r="L26" s="71" t="n">
        <v>18</v>
      </c>
      <c r="M26" s="71" t="n">
        <v>3.605</v>
      </c>
      <c r="N26" s="62" t="s">
        <v>70</v>
      </c>
      <c r="O26" s="71" t="s">
        <v>70</v>
      </c>
      <c r="P26" s="72" t="s">
        <v>70</v>
      </c>
      <c r="Q26" s="71" t="s">
        <v>70</v>
      </c>
      <c r="R26" s="62" t="s">
        <v>70</v>
      </c>
      <c r="S26" s="73" t="s">
        <v>70</v>
      </c>
      <c r="T26" s="71" t="s">
        <v>70</v>
      </c>
      <c r="U26" s="71" t="s">
        <v>70</v>
      </c>
      <c r="V26" s="71" t="s">
        <v>70</v>
      </c>
      <c r="W26" s="71" t="s">
        <v>70</v>
      </c>
      <c r="X26" s="71" t="s">
        <v>70</v>
      </c>
      <c r="Y26" s="71" t="s">
        <v>70</v>
      </c>
      <c r="Z26" s="62" t="s">
        <v>70</v>
      </c>
      <c r="AA26" s="71" t="s">
        <v>70</v>
      </c>
      <c r="AB26" s="72" t="s">
        <v>70</v>
      </c>
      <c r="AC26" s="71" t="s">
        <v>70</v>
      </c>
      <c r="AD26" s="62" t="s">
        <v>70</v>
      </c>
      <c r="AE26" s="71" t="s">
        <v>70</v>
      </c>
      <c r="AF26" s="71" t="s">
        <v>70</v>
      </c>
      <c r="AG26" s="71" t="s">
        <v>70</v>
      </c>
      <c r="AH26" s="71" t="n">
        <v>1</v>
      </c>
      <c r="AI26" s="74" t="n">
        <v>0.2</v>
      </c>
      <c r="AJ26" s="71" t="s">
        <v>70</v>
      </c>
      <c r="AK26" s="71" t="s">
        <v>70</v>
      </c>
      <c r="AL26" s="62" t="s">
        <v>70</v>
      </c>
      <c r="AM26" s="71" t="s">
        <v>70</v>
      </c>
      <c r="AN26" s="72" t="s">
        <v>70</v>
      </c>
      <c r="AO26" s="71" t="s">
        <v>70</v>
      </c>
      <c r="AP26" s="62" t="s">
        <v>70</v>
      </c>
      <c r="AQ26" s="71" t="s">
        <v>70</v>
      </c>
      <c r="AR26" s="71" t="s">
        <v>70</v>
      </c>
      <c r="AS26" s="71" t="s">
        <v>70</v>
      </c>
      <c r="AT26" s="71" t="s">
        <v>70</v>
      </c>
      <c r="AU26" s="71" t="s">
        <v>70</v>
      </c>
      <c r="AV26" s="71" t="s">
        <v>70</v>
      </c>
      <c r="AW26" s="71" t="s">
        <v>70</v>
      </c>
      <c r="AX26" s="62" t="s">
        <v>70</v>
      </c>
      <c r="AY26" s="71" t="s">
        <v>70</v>
      </c>
      <c r="AZ26" s="72" t="s">
        <v>70</v>
      </c>
      <c r="BA26" s="71" t="s">
        <v>70</v>
      </c>
      <c r="BB26" s="62" t="s">
        <v>70</v>
      </c>
      <c r="BC26" s="71" t="s">
        <v>70</v>
      </c>
      <c r="BD26" s="71" t="n">
        <v>4</v>
      </c>
      <c r="BE26" s="71" t="n">
        <v>0.801</v>
      </c>
      <c r="BF26" s="71" t="s">
        <v>70</v>
      </c>
      <c r="BG26" s="71" t="s">
        <v>70</v>
      </c>
      <c r="BH26" s="71" t="s">
        <v>70</v>
      </c>
      <c r="BI26" s="71" t="s">
        <v>70</v>
      </c>
      <c r="BJ26" s="62" t="s">
        <v>70</v>
      </c>
      <c r="BK26" s="71" t="s">
        <v>70</v>
      </c>
      <c r="BL26" s="72" t="s">
        <v>70</v>
      </c>
      <c r="BM26" s="71" t="s">
        <v>70</v>
      </c>
      <c r="BN26" s="62" t="s">
        <v>70</v>
      </c>
      <c r="BO26" s="71" t="s">
        <v>70</v>
      </c>
      <c r="BP26" s="71" t="s">
        <v>70</v>
      </c>
      <c r="BQ26" s="71" t="s">
        <v>70</v>
      </c>
      <c r="BR26" s="71" t="s">
        <v>70</v>
      </c>
      <c r="BS26" s="71" t="s">
        <v>70</v>
      </c>
      <c r="BT26" s="71" t="s">
        <v>70</v>
      </c>
      <c r="BU26" s="71" t="s">
        <v>70</v>
      </c>
      <c r="BV26" s="62" t="s">
        <v>70</v>
      </c>
      <c r="BW26" s="71" t="s">
        <v>70</v>
      </c>
      <c r="BX26" s="72" t="s">
        <v>70</v>
      </c>
      <c r="BY26" s="71" t="s">
        <v>70</v>
      </c>
      <c r="BZ26" s="62" t="s">
        <v>70</v>
      </c>
      <c r="CA26" s="71" t="s">
        <v>70</v>
      </c>
      <c r="CB26" s="71" t="s">
        <v>70</v>
      </c>
      <c r="CC26" s="71" t="s">
        <v>70</v>
      </c>
      <c r="CD26" s="71" t="s">
        <v>70</v>
      </c>
      <c r="CE26" s="71" t="s">
        <v>70</v>
      </c>
      <c r="CF26" s="71" t="n">
        <v>3</v>
      </c>
      <c r="CG26" s="71" t="n">
        <v>0.601</v>
      </c>
      <c r="CH26" s="71" t="n">
        <v>1</v>
      </c>
      <c r="CI26" s="74" t="n">
        <v>0.2</v>
      </c>
      <c r="CJ26" s="71" t="n">
        <v>7</v>
      </c>
      <c r="CK26" s="71" t="n">
        <v>1.402</v>
      </c>
      <c r="CL26" s="71" t="s">
        <v>70</v>
      </c>
      <c r="CM26" s="71" t="s">
        <v>70</v>
      </c>
      <c r="CN26" s="52"/>
    </row>
    <row r="27" customFormat="false" ht="14.25" hidden="false" customHeight="true" outlineLevel="0" collapsed="false">
      <c r="A27" s="67" t="s">
        <v>27</v>
      </c>
      <c r="B27" s="62" t="s">
        <v>70</v>
      </c>
      <c r="C27" s="71" t="s">
        <v>70</v>
      </c>
      <c r="D27" s="72" t="s">
        <v>70</v>
      </c>
      <c r="E27" s="71" t="s">
        <v>70</v>
      </c>
      <c r="F27" s="62" t="s">
        <v>70</v>
      </c>
      <c r="G27" s="73" t="s">
        <v>70</v>
      </c>
      <c r="H27" s="71" t="s">
        <v>70</v>
      </c>
      <c r="I27" s="71" t="s">
        <v>70</v>
      </c>
      <c r="J27" s="71" t="s">
        <v>70</v>
      </c>
      <c r="K27" s="71" t="s">
        <v>70</v>
      </c>
      <c r="L27" s="71" t="n">
        <v>16</v>
      </c>
      <c r="M27" s="71" t="n">
        <v>3.076</v>
      </c>
      <c r="N27" s="62" t="s">
        <v>70</v>
      </c>
      <c r="O27" s="71" t="s">
        <v>70</v>
      </c>
      <c r="P27" s="72" t="s">
        <v>70</v>
      </c>
      <c r="Q27" s="71" t="s">
        <v>70</v>
      </c>
      <c r="R27" s="62" t="s">
        <v>70</v>
      </c>
      <c r="S27" s="73" t="s">
        <v>70</v>
      </c>
      <c r="T27" s="71" t="s">
        <v>70</v>
      </c>
      <c r="U27" s="71" t="s">
        <v>70</v>
      </c>
      <c r="V27" s="71" t="s">
        <v>70</v>
      </c>
      <c r="W27" s="71" t="s">
        <v>70</v>
      </c>
      <c r="X27" s="71" t="s">
        <v>70</v>
      </c>
      <c r="Y27" s="71" t="s">
        <v>70</v>
      </c>
      <c r="Z27" s="62" t="s">
        <v>70</v>
      </c>
      <c r="AA27" s="71" t="s">
        <v>70</v>
      </c>
      <c r="AB27" s="72" t="s">
        <v>70</v>
      </c>
      <c r="AC27" s="71" t="s">
        <v>70</v>
      </c>
      <c r="AD27" s="62" t="s">
        <v>70</v>
      </c>
      <c r="AE27" s="71" t="s">
        <v>70</v>
      </c>
      <c r="AF27" s="71" t="s">
        <v>70</v>
      </c>
      <c r="AG27" s="71" t="s">
        <v>70</v>
      </c>
      <c r="AH27" s="71" t="s">
        <v>70</v>
      </c>
      <c r="AI27" s="71" t="s">
        <v>70</v>
      </c>
      <c r="AJ27" s="71" t="s">
        <v>70</v>
      </c>
      <c r="AK27" s="71" t="s">
        <v>70</v>
      </c>
      <c r="AL27" s="62" t="s">
        <v>70</v>
      </c>
      <c r="AM27" s="71" t="s">
        <v>70</v>
      </c>
      <c r="AN27" s="72" t="s">
        <v>70</v>
      </c>
      <c r="AO27" s="71" t="s">
        <v>70</v>
      </c>
      <c r="AP27" s="62" t="s">
        <v>70</v>
      </c>
      <c r="AQ27" s="71" t="s">
        <v>70</v>
      </c>
      <c r="AR27" s="71" t="s">
        <v>70</v>
      </c>
      <c r="AS27" s="71" t="s">
        <v>70</v>
      </c>
      <c r="AT27" s="71" t="s">
        <v>70</v>
      </c>
      <c r="AU27" s="71" t="s">
        <v>70</v>
      </c>
      <c r="AV27" s="71" t="s">
        <v>70</v>
      </c>
      <c r="AW27" s="71" t="s">
        <v>70</v>
      </c>
      <c r="AX27" s="62" t="s">
        <v>70</v>
      </c>
      <c r="AY27" s="71" t="s">
        <v>70</v>
      </c>
      <c r="AZ27" s="72" t="s">
        <v>70</v>
      </c>
      <c r="BA27" s="71" t="s">
        <v>70</v>
      </c>
      <c r="BB27" s="62" t="s">
        <v>70</v>
      </c>
      <c r="BC27" s="71" t="s">
        <v>70</v>
      </c>
      <c r="BD27" s="71" t="n">
        <v>1</v>
      </c>
      <c r="BE27" s="71" t="n">
        <v>0.192</v>
      </c>
      <c r="BF27" s="71" t="s">
        <v>70</v>
      </c>
      <c r="BG27" s="71" t="s">
        <v>70</v>
      </c>
      <c r="BH27" s="71" t="s">
        <v>70</v>
      </c>
      <c r="BI27" s="71" t="s">
        <v>70</v>
      </c>
      <c r="BJ27" s="62" t="s">
        <v>70</v>
      </c>
      <c r="BK27" s="71" t="s">
        <v>70</v>
      </c>
      <c r="BL27" s="72" t="s">
        <v>70</v>
      </c>
      <c r="BM27" s="71" t="s">
        <v>70</v>
      </c>
      <c r="BN27" s="62" t="s">
        <v>70</v>
      </c>
      <c r="BO27" s="71" t="s">
        <v>70</v>
      </c>
      <c r="BP27" s="71" t="s">
        <v>70</v>
      </c>
      <c r="BQ27" s="71" t="s">
        <v>70</v>
      </c>
      <c r="BR27" s="71" t="s">
        <v>70</v>
      </c>
      <c r="BS27" s="71" t="s">
        <v>70</v>
      </c>
      <c r="BT27" s="71" t="s">
        <v>70</v>
      </c>
      <c r="BU27" s="71" t="s">
        <v>70</v>
      </c>
      <c r="BV27" s="62" t="s">
        <v>70</v>
      </c>
      <c r="BW27" s="71" t="s">
        <v>70</v>
      </c>
      <c r="BX27" s="72" t="s">
        <v>70</v>
      </c>
      <c r="BY27" s="71" t="s">
        <v>70</v>
      </c>
      <c r="BZ27" s="62" t="s">
        <v>70</v>
      </c>
      <c r="CA27" s="71" t="s">
        <v>70</v>
      </c>
      <c r="CB27" s="71" t="s">
        <v>70</v>
      </c>
      <c r="CC27" s="71" t="s">
        <v>70</v>
      </c>
      <c r="CD27" s="71" t="s">
        <v>70</v>
      </c>
      <c r="CE27" s="71" t="s">
        <v>70</v>
      </c>
      <c r="CF27" s="71" t="n">
        <v>1</v>
      </c>
      <c r="CG27" s="71" t="n">
        <v>0.192</v>
      </c>
      <c r="CH27" s="71" t="n">
        <v>1</v>
      </c>
      <c r="CI27" s="71" t="n">
        <v>0.192</v>
      </c>
      <c r="CJ27" s="71" t="n">
        <v>3</v>
      </c>
      <c r="CK27" s="71" t="n">
        <v>0.577</v>
      </c>
      <c r="CL27" s="71" t="n">
        <v>3</v>
      </c>
      <c r="CM27" s="71" t="n">
        <v>0.577</v>
      </c>
      <c r="CN27" s="52"/>
    </row>
    <row r="28" customFormat="false" ht="14.25" hidden="false" customHeight="true" outlineLevel="0" collapsed="false">
      <c r="A28" s="67" t="s">
        <v>28</v>
      </c>
      <c r="B28" s="62" t="s">
        <v>70</v>
      </c>
      <c r="C28" s="71" t="s">
        <v>70</v>
      </c>
      <c r="D28" s="72" t="s">
        <v>70</v>
      </c>
      <c r="E28" s="71" t="s">
        <v>70</v>
      </c>
      <c r="F28" s="62" t="s">
        <v>70</v>
      </c>
      <c r="G28" s="73" t="s">
        <v>70</v>
      </c>
      <c r="H28" s="71" t="s">
        <v>70</v>
      </c>
      <c r="I28" s="71" t="s">
        <v>70</v>
      </c>
      <c r="J28" s="71" t="s">
        <v>70</v>
      </c>
      <c r="K28" s="71" t="s">
        <v>70</v>
      </c>
      <c r="L28" s="71" t="n">
        <v>4</v>
      </c>
      <c r="M28" s="71" t="n">
        <v>1.024</v>
      </c>
      <c r="N28" s="62" t="s">
        <v>70</v>
      </c>
      <c r="O28" s="71" t="s">
        <v>70</v>
      </c>
      <c r="P28" s="72" t="s">
        <v>70</v>
      </c>
      <c r="Q28" s="71" t="s">
        <v>70</v>
      </c>
      <c r="R28" s="62" t="s">
        <v>70</v>
      </c>
      <c r="S28" s="73" t="s">
        <v>70</v>
      </c>
      <c r="T28" s="71" t="s">
        <v>70</v>
      </c>
      <c r="U28" s="71" t="s">
        <v>70</v>
      </c>
      <c r="V28" s="71" t="s">
        <v>70</v>
      </c>
      <c r="W28" s="71" t="s">
        <v>70</v>
      </c>
      <c r="X28" s="71" t="s">
        <v>70</v>
      </c>
      <c r="Y28" s="71" t="s">
        <v>70</v>
      </c>
      <c r="Z28" s="62" t="s">
        <v>70</v>
      </c>
      <c r="AA28" s="71" t="s">
        <v>70</v>
      </c>
      <c r="AB28" s="72" t="s">
        <v>70</v>
      </c>
      <c r="AC28" s="71" t="s">
        <v>70</v>
      </c>
      <c r="AD28" s="62" t="s">
        <v>70</v>
      </c>
      <c r="AE28" s="71" t="s">
        <v>70</v>
      </c>
      <c r="AF28" s="71" t="n">
        <v>1</v>
      </c>
      <c r="AG28" s="71" t="n">
        <v>0.256</v>
      </c>
      <c r="AH28" s="71" t="s">
        <v>70</v>
      </c>
      <c r="AI28" s="71" t="s">
        <v>70</v>
      </c>
      <c r="AJ28" s="71" t="s">
        <v>70</v>
      </c>
      <c r="AK28" s="71" t="s">
        <v>70</v>
      </c>
      <c r="AL28" s="62" t="s">
        <v>70</v>
      </c>
      <c r="AM28" s="71" t="s">
        <v>70</v>
      </c>
      <c r="AN28" s="72" t="s">
        <v>70</v>
      </c>
      <c r="AO28" s="71" t="s">
        <v>70</v>
      </c>
      <c r="AP28" s="62" t="s">
        <v>70</v>
      </c>
      <c r="AQ28" s="71" t="s">
        <v>70</v>
      </c>
      <c r="AR28" s="71" t="s">
        <v>70</v>
      </c>
      <c r="AS28" s="71" t="s">
        <v>70</v>
      </c>
      <c r="AT28" s="71" t="s">
        <v>70</v>
      </c>
      <c r="AU28" s="71" t="s">
        <v>70</v>
      </c>
      <c r="AV28" s="71" t="s">
        <v>70</v>
      </c>
      <c r="AW28" s="71" t="s">
        <v>70</v>
      </c>
      <c r="AX28" s="62" t="s">
        <v>70</v>
      </c>
      <c r="AY28" s="71" t="s">
        <v>70</v>
      </c>
      <c r="AZ28" s="72" t="s">
        <v>70</v>
      </c>
      <c r="BA28" s="71" t="s">
        <v>70</v>
      </c>
      <c r="BB28" s="62" t="s">
        <v>70</v>
      </c>
      <c r="BC28" s="71" t="s">
        <v>70</v>
      </c>
      <c r="BD28" s="71" t="n">
        <v>2</v>
      </c>
      <c r="BE28" s="71" t="n">
        <v>0.512</v>
      </c>
      <c r="BF28" s="71" t="s">
        <v>70</v>
      </c>
      <c r="BG28" s="71" t="s">
        <v>70</v>
      </c>
      <c r="BH28" s="71" t="s">
        <v>70</v>
      </c>
      <c r="BI28" s="71" t="s">
        <v>70</v>
      </c>
      <c r="BJ28" s="62" t="s">
        <v>70</v>
      </c>
      <c r="BK28" s="71" t="s">
        <v>70</v>
      </c>
      <c r="BL28" s="72" t="s">
        <v>70</v>
      </c>
      <c r="BM28" s="71" t="s">
        <v>70</v>
      </c>
      <c r="BN28" s="62" t="s">
        <v>70</v>
      </c>
      <c r="BO28" s="71" t="s">
        <v>70</v>
      </c>
      <c r="BP28" s="71" t="s">
        <v>70</v>
      </c>
      <c r="BQ28" s="71" t="s">
        <v>70</v>
      </c>
      <c r="BR28" s="71" t="s">
        <v>70</v>
      </c>
      <c r="BS28" s="71" t="s">
        <v>70</v>
      </c>
      <c r="BT28" s="71" t="s">
        <v>70</v>
      </c>
      <c r="BU28" s="71" t="s">
        <v>70</v>
      </c>
      <c r="BV28" s="62" t="s">
        <v>70</v>
      </c>
      <c r="BW28" s="71" t="s">
        <v>70</v>
      </c>
      <c r="BX28" s="72" t="s">
        <v>70</v>
      </c>
      <c r="BY28" s="71" t="s">
        <v>70</v>
      </c>
      <c r="BZ28" s="62" t="s">
        <v>70</v>
      </c>
      <c r="CA28" s="71" t="s">
        <v>70</v>
      </c>
      <c r="CB28" s="71" t="s">
        <v>70</v>
      </c>
      <c r="CC28" s="71" t="s">
        <v>70</v>
      </c>
      <c r="CD28" s="71" t="s">
        <v>70</v>
      </c>
      <c r="CE28" s="71" t="s">
        <v>70</v>
      </c>
      <c r="CF28" s="71" t="n">
        <v>1</v>
      </c>
      <c r="CG28" s="71" t="n">
        <v>0.256</v>
      </c>
      <c r="CH28" s="71" t="n">
        <v>3</v>
      </c>
      <c r="CI28" s="71" t="n">
        <v>0.768</v>
      </c>
      <c r="CJ28" s="71" t="n">
        <v>3</v>
      </c>
      <c r="CK28" s="71" t="n">
        <v>0.768</v>
      </c>
      <c r="CL28" s="71" t="n">
        <v>3</v>
      </c>
      <c r="CM28" s="71" t="n">
        <v>0.768</v>
      </c>
      <c r="CN28" s="52"/>
    </row>
    <row r="29" customFormat="false" ht="17.25" hidden="false" customHeight="true" outlineLevel="0" collapsed="false">
      <c r="A29" s="67" t="s">
        <v>29</v>
      </c>
      <c r="B29" s="62" t="s">
        <v>70</v>
      </c>
      <c r="C29" s="71" t="s">
        <v>70</v>
      </c>
      <c r="D29" s="72" t="n">
        <v>1</v>
      </c>
      <c r="E29" s="71" t="n">
        <v>0.098</v>
      </c>
      <c r="F29" s="62" t="s">
        <v>70</v>
      </c>
      <c r="G29" s="73" t="s">
        <v>70</v>
      </c>
      <c r="H29" s="71" t="n">
        <v>2</v>
      </c>
      <c r="I29" s="71" t="n">
        <v>0.196</v>
      </c>
      <c r="J29" s="71" t="n">
        <v>2</v>
      </c>
      <c r="K29" s="71" t="n">
        <v>0.196</v>
      </c>
      <c r="L29" s="71" t="n">
        <v>71</v>
      </c>
      <c r="M29" s="71" t="n">
        <v>6.955</v>
      </c>
      <c r="N29" s="62" t="s">
        <v>70</v>
      </c>
      <c r="O29" s="71" t="s">
        <v>70</v>
      </c>
      <c r="P29" s="72" t="s">
        <v>70</v>
      </c>
      <c r="Q29" s="71" t="s">
        <v>70</v>
      </c>
      <c r="R29" s="62" t="s">
        <v>70</v>
      </c>
      <c r="S29" s="73" t="s">
        <v>70</v>
      </c>
      <c r="T29" s="71" t="s">
        <v>70</v>
      </c>
      <c r="U29" s="71" t="s">
        <v>70</v>
      </c>
      <c r="V29" s="71" t="s">
        <v>70</v>
      </c>
      <c r="W29" s="71" t="s">
        <v>70</v>
      </c>
      <c r="X29" s="71" t="s">
        <v>70</v>
      </c>
      <c r="Y29" s="71" t="s">
        <v>70</v>
      </c>
      <c r="Z29" s="62" t="s">
        <v>70</v>
      </c>
      <c r="AA29" s="71" t="s">
        <v>70</v>
      </c>
      <c r="AB29" s="72" t="s">
        <v>70</v>
      </c>
      <c r="AC29" s="71" t="s">
        <v>70</v>
      </c>
      <c r="AD29" s="62" t="n">
        <v>2</v>
      </c>
      <c r="AE29" s="71" t="n">
        <v>0.196</v>
      </c>
      <c r="AF29" s="71" t="s">
        <v>70</v>
      </c>
      <c r="AG29" s="71" t="s">
        <v>70</v>
      </c>
      <c r="AH29" s="71" t="s">
        <v>70</v>
      </c>
      <c r="AI29" s="71" t="s">
        <v>70</v>
      </c>
      <c r="AJ29" s="71" t="s">
        <v>70</v>
      </c>
      <c r="AK29" s="71" t="s">
        <v>70</v>
      </c>
      <c r="AL29" s="62" t="s">
        <v>70</v>
      </c>
      <c r="AM29" s="71" t="s">
        <v>70</v>
      </c>
      <c r="AN29" s="72" t="s">
        <v>70</v>
      </c>
      <c r="AO29" s="71" t="s">
        <v>70</v>
      </c>
      <c r="AP29" s="62" t="s">
        <v>70</v>
      </c>
      <c r="AQ29" s="71" t="s">
        <v>70</v>
      </c>
      <c r="AR29" s="71" t="s">
        <v>70</v>
      </c>
      <c r="AS29" s="71" t="s">
        <v>70</v>
      </c>
      <c r="AT29" s="71" t="s">
        <v>70</v>
      </c>
      <c r="AU29" s="71" t="s">
        <v>70</v>
      </c>
      <c r="AV29" s="71" t="s">
        <v>70</v>
      </c>
      <c r="AW29" s="71" t="s">
        <v>70</v>
      </c>
      <c r="AX29" s="62" t="s">
        <v>70</v>
      </c>
      <c r="AY29" s="71" t="s">
        <v>70</v>
      </c>
      <c r="AZ29" s="72" t="s">
        <v>70</v>
      </c>
      <c r="BA29" s="71" t="s">
        <v>70</v>
      </c>
      <c r="BB29" s="62" t="s">
        <v>70</v>
      </c>
      <c r="BC29" s="71" t="s">
        <v>70</v>
      </c>
      <c r="BD29" s="71" t="n">
        <v>2</v>
      </c>
      <c r="BE29" s="71" t="n">
        <v>0.196</v>
      </c>
      <c r="BF29" s="71" t="s">
        <v>70</v>
      </c>
      <c r="BG29" s="71" t="s">
        <v>70</v>
      </c>
      <c r="BH29" s="71" t="s">
        <v>70</v>
      </c>
      <c r="BI29" s="71" t="s">
        <v>70</v>
      </c>
      <c r="BJ29" s="62" t="s">
        <v>70</v>
      </c>
      <c r="BK29" s="71" t="s">
        <v>70</v>
      </c>
      <c r="BL29" s="72" t="s">
        <v>70</v>
      </c>
      <c r="BM29" s="71" t="s">
        <v>70</v>
      </c>
      <c r="BN29" s="62" t="s">
        <v>70</v>
      </c>
      <c r="BO29" s="71" t="s">
        <v>70</v>
      </c>
      <c r="BP29" s="71" t="s">
        <v>70</v>
      </c>
      <c r="BQ29" s="71" t="s">
        <v>70</v>
      </c>
      <c r="BR29" s="71" t="s">
        <v>70</v>
      </c>
      <c r="BS29" s="71" t="s">
        <v>70</v>
      </c>
      <c r="BT29" s="71" t="s">
        <v>70</v>
      </c>
      <c r="BU29" s="71" t="s">
        <v>70</v>
      </c>
      <c r="BV29" s="62" t="s">
        <v>70</v>
      </c>
      <c r="BW29" s="71" t="s">
        <v>70</v>
      </c>
      <c r="BX29" s="72" t="s">
        <v>70</v>
      </c>
      <c r="BY29" s="71" t="s">
        <v>70</v>
      </c>
      <c r="BZ29" s="62" t="s">
        <v>70</v>
      </c>
      <c r="CA29" s="71" t="s">
        <v>70</v>
      </c>
      <c r="CB29" s="71" t="n">
        <v>1</v>
      </c>
      <c r="CC29" s="71" t="n">
        <v>0.098</v>
      </c>
      <c r="CD29" s="71" t="s">
        <v>70</v>
      </c>
      <c r="CE29" s="71" t="s">
        <v>70</v>
      </c>
      <c r="CF29" s="71" t="n">
        <v>7</v>
      </c>
      <c r="CG29" s="71" t="n">
        <v>0.686</v>
      </c>
      <c r="CH29" s="71" t="n">
        <v>5</v>
      </c>
      <c r="CI29" s="74" t="n">
        <v>0.49</v>
      </c>
      <c r="CJ29" s="71" t="n">
        <v>4</v>
      </c>
      <c r="CK29" s="71" t="n">
        <v>0.392</v>
      </c>
      <c r="CL29" s="71" t="s">
        <v>70</v>
      </c>
      <c r="CM29" s="71" t="s">
        <v>70</v>
      </c>
      <c r="CN29" s="52"/>
    </row>
    <row r="30" customFormat="false" ht="18" hidden="false" customHeight="true" outlineLevel="0" collapsed="false">
      <c r="A30" s="67" t="s">
        <v>30</v>
      </c>
      <c r="B30" s="62" t="s">
        <v>70</v>
      </c>
      <c r="C30" s="71" t="s">
        <v>70</v>
      </c>
      <c r="D30" s="72" t="s">
        <v>70</v>
      </c>
      <c r="E30" s="71" t="s">
        <v>70</v>
      </c>
      <c r="F30" s="62" t="s">
        <v>70</v>
      </c>
      <c r="G30" s="73" t="s">
        <v>70</v>
      </c>
      <c r="H30" s="71" t="s">
        <v>70</v>
      </c>
      <c r="I30" s="71" t="s">
        <v>70</v>
      </c>
      <c r="J30" s="71" t="s">
        <v>70</v>
      </c>
      <c r="K30" s="71" t="s">
        <v>70</v>
      </c>
      <c r="L30" s="71" t="n">
        <v>25</v>
      </c>
      <c r="M30" s="71" t="n">
        <v>7.169</v>
      </c>
      <c r="N30" s="62" t="s">
        <v>70</v>
      </c>
      <c r="O30" s="71" t="s">
        <v>70</v>
      </c>
      <c r="P30" s="72" t="s">
        <v>70</v>
      </c>
      <c r="Q30" s="71" t="s">
        <v>70</v>
      </c>
      <c r="R30" s="62" t="s">
        <v>70</v>
      </c>
      <c r="S30" s="73" t="s">
        <v>70</v>
      </c>
      <c r="T30" s="71" t="s">
        <v>70</v>
      </c>
      <c r="U30" s="71" t="s">
        <v>70</v>
      </c>
      <c r="V30" s="71" t="s">
        <v>70</v>
      </c>
      <c r="W30" s="71" t="s">
        <v>70</v>
      </c>
      <c r="X30" s="71" t="s">
        <v>70</v>
      </c>
      <c r="Y30" s="71" t="s">
        <v>70</v>
      </c>
      <c r="Z30" s="62" t="s">
        <v>70</v>
      </c>
      <c r="AA30" s="71" t="s">
        <v>70</v>
      </c>
      <c r="AB30" s="72" t="s">
        <v>70</v>
      </c>
      <c r="AC30" s="71" t="s">
        <v>70</v>
      </c>
      <c r="AD30" s="62" t="s">
        <v>70</v>
      </c>
      <c r="AE30" s="71" t="s">
        <v>70</v>
      </c>
      <c r="AF30" s="71" t="s">
        <v>70</v>
      </c>
      <c r="AG30" s="71" t="s">
        <v>70</v>
      </c>
      <c r="AH30" s="71" t="s">
        <v>70</v>
      </c>
      <c r="AI30" s="71" t="s">
        <v>70</v>
      </c>
      <c r="AJ30" s="71" t="s">
        <v>70</v>
      </c>
      <c r="AK30" s="71" t="s">
        <v>70</v>
      </c>
      <c r="AL30" s="62" t="s">
        <v>70</v>
      </c>
      <c r="AM30" s="71" t="s">
        <v>70</v>
      </c>
      <c r="AN30" s="72" t="s">
        <v>70</v>
      </c>
      <c r="AO30" s="71" t="s">
        <v>70</v>
      </c>
      <c r="AP30" s="62" t="n">
        <v>1</v>
      </c>
      <c r="AQ30" s="71" t="n">
        <v>0.287</v>
      </c>
      <c r="AR30" s="71" t="s">
        <v>70</v>
      </c>
      <c r="AS30" s="71" t="s">
        <v>70</v>
      </c>
      <c r="AT30" s="71" t="s">
        <v>70</v>
      </c>
      <c r="AU30" s="71" t="s">
        <v>70</v>
      </c>
      <c r="AV30" s="71" t="s">
        <v>70</v>
      </c>
      <c r="AW30" s="71" t="s">
        <v>70</v>
      </c>
      <c r="AX30" s="62" t="s">
        <v>70</v>
      </c>
      <c r="AY30" s="71" t="s">
        <v>70</v>
      </c>
      <c r="AZ30" s="72" t="s">
        <v>70</v>
      </c>
      <c r="BA30" s="71" t="s">
        <v>70</v>
      </c>
      <c r="BB30" s="62" t="s">
        <v>70</v>
      </c>
      <c r="BC30" s="71" t="s">
        <v>70</v>
      </c>
      <c r="BD30" s="71" t="n">
        <v>1</v>
      </c>
      <c r="BE30" s="71" t="n">
        <v>0.287</v>
      </c>
      <c r="BF30" s="71" t="s">
        <v>70</v>
      </c>
      <c r="BG30" s="71" t="s">
        <v>70</v>
      </c>
      <c r="BH30" s="71" t="s">
        <v>70</v>
      </c>
      <c r="BI30" s="71" t="s">
        <v>70</v>
      </c>
      <c r="BJ30" s="62" t="s">
        <v>70</v>
      </c>
      <c r="BK30" s="71" t="s">
        <v>70</v>
      </c>
      <c r="BL30" s="72" t="s">
        <v>70</v>
      </c>
      <c r="BM30" s="71" t="s">
        <v>70</v>
      </c>
      <c r="BN30" s="62" t="s">
        <v>70</v>
      </c>
      <c r="BO30" s="71" t="s">
        <v>70</v>
      </c>
      <c r="BP30" s="71" t="s">
        <v>70</v>
      </c>
      <c r="BQ30" s="71" t="s">
        <v>70</v>
      </c>
      <c r="BR30" s="71" t="s">
        <v>70</v>
      </c>
      <c r="BS30" s="71" t="s">
        <v>70</v>
      </c>
      <c r="BT30" s="71" t="s">
        <v>70</v>
      </c>
      <c r="BU30" s="71" t="s">
        <v>70</v>
      </c>
      <c r="BV30" s="62" t="s">
        <v>70</v>
      </c>
      <c r="BW30" s="71" t="s">
        <v>70</v>
      </c>
      <c r="BX30" s="72" t="s">
        <v>70</v>
      </c>
      <c r="BY30" s="71" t="s">
        <v>70</v>
      </c>
      <c r="BZ30" s="62" t="s">
        <v>70</v>
      </c>
      <c r="CA30" s="71" t="s">
        <v>70</v>
      </c>
      <c r="CB30" s="71" t="n">
        <v>1</v>
      </c>
      <c r="CC30" s="71" t="n">
        <v>0.287</v>
      </c>
      <c r="CD30" s="71" t="s">
        <v>70</v>
      </c>
      <c r="CE30" s="71" t="s">
        <v>70</v>
      </c>
      <c r="CF30" s="71" t="n">
        <v>3</v>
      </c>
      <c r="CG30" s="74" t="n">
        <v>0.86</v>
      </c>
      <c r="CH30" s="71" t="n">
        <v>1</v>
      </c>
      <c r="CI30" s="71" t="n">
        <v>0.287</v>
      </c>
      <c r="CJ30" s="71" t="s">
        <v>70</v>
      </c>
      <c r="CK30" s="71" t="s">
        <v>70</v>
      </c>
      <c r="CL30" s="71" t="s">
        <v>70</v>
      </c>
      <c r="CM30" s="74" t="s">
        <v>70</v>
      </c>
      <c r="CN30" s="52"/>
    </row>
    <row r="31" customFormat="false" ht="16.5" hidden="false" customHeight="true" outlineLevel="0" collapsed="false">
      <c r="A31" s="67" t="s">
        <v>31</v>
      </c>
      <c r="B31" s="62" t="s">
        <v>70</v>
      </c>
      <c r="C31" s="71" t="s">
        <v>70</v>
      </c>
      <c r="D31" s="72" t="s">
        <v>70</v>
      </c>
      <c r="E31" s="71" t="s">
        <v>70</v>
      </c>
      <c r="F31" s="62" t="s">
        <v>70</v>
      </c>
      <c r="G31" s="73" t="s">
        <v>70</v>
      </c>
      <c r="H31" s="71" t="s">
        <v>70</v>
      </c>
      <c r="I31" s="71" t="s">
        <v>70</v>
      </c>
      <c r="J31" s="71" t="n">
        <v>2</v>
      </c>
      <c r="K31" s="71" t="n">
        <v>0.176</v>
      </c>
      <c r="L31" s="71" t="n">
        <v>25</v>
      </c>
      <c r="M31" s="71" t="n">
        <v>2.204</v>
      </c>
      <c r="N31" s="62" t="n">
        <v>1</v>
      </c>
      <c r="O31" s="71" t="n">
        <v>0.088</v>
      </c>
      <c r="P31" s="72" t="s">
        <v>70</v>
      </c>
      <c r="Q31" s="71" t="s">
        <v>70</v>
      </c>
      <c r="R31" s="62" t="s">
        <v>70</v>
      </c>
      <c r="S31" s="73" t="s">
        <v>70</v>
      </c>
      <c r="T31" s="71" t="s">
        <v>70</v>
      </c>
      <c r="U31" s="71" t="s">
        <v>70</v>
      </c>
      <c r="V31" s="71" t="s">
        <v>70</v>
      </c>
      <c r="W31" s="71" t="s">
        <v>70</v>
      </c>
      <c r="X31" s="71" t="s">
        <v>70</v>
      </c>
      <c r="Y31" s="71" t="s">
        <v>70</v>
      </c>
      <c r="Z31" s="62" t="s">
        <v>70</v>
      </c>
      <c r="AA31" s="71" t="s">
        <v>70</v>
      </c>
      <c r="AB31" s="72" t="s">
        <v>70</v>
      </c>
      <c r="AC31" s="71" t="s">
        <v>70</v>
      </c>
      <c r="AD31" s="62" t="n">
        <v>3</v>
      </c>
      <c r="AE31" s="71" t="n">
        <v>0.264</v>
      </c>
      <c r="AF31" s="71" t="n">
        <v>2</v>
      </c>
      <c r="AG31" s="71" t="n">
        <v>0.176</v>
      </c>
      <c r="AH31" s="71" t="s">
        <v>70</v>
      </c>
      <c r="AI31" s="71" t="s">
        <v>70</v>
      </c>
      <c r="AJ31" s="71" t="s">
        <v>70</v>
      </c>
      <c r="AK31" s="71" t="s">
        <v>70</v>
      </c>
      <c r="AL31" s="62" t="s">
        <v>70</v>
      </c>
      <c r="AM31" s="71" t="s">
        <v>70</v>
      </c>
      <c r="AN31" s="72" t="s">
        <v>70</v>
      </c>
      <c r="AO31" s="71" t="s">
        <v>70</v>
      </c>
      <c r="AP31" s="62" t="n">
        <v>1</v>
      </c>
      <c r="AQ31" s="71" t="n">
        <v>0.088</v>
      </c>
      <c r="AR31" s="71" t="s">
        <v>70</v>
      </c>
      <c r="AS31" s="71" t="s">
        <v>70</v>
      </c>
      <c r="AT31" s="71" t="s">
        <v>70</v>
      </c>
      <c r="AU31" s="71" t="s">
        <v>70</v>
      </c>
      <c r="AV31" s="71" t="s">
        <v>70</v>
      </c>
      <c r="AW31" s="71" t="s">
        <v>70</v>
      </c>
      <c r="AX31" s="62" t="s">
        <v>70</v>
      </c>
      <c r="AY31" s="71" t="s">
        <v>70</v>
      </c>
      <c r="AZ31" s="72" t="s">
        <v>70</v>
      </c>
      <c r="BA31" s="71" t="s">
        <v>70</v>
      </c>
      <c r="BB31" s="62" t="s">
        <v>70</v>
      </c>
      <c r="BC31" s="71" t="s">
        <v>70</v>
      </c>
      <c r="BD31" s="71" t="n">
        <v>13</v>
      </c>
      <c r="BE31" s="71" t="n">
        <v>1.146</v>
      </c>
      <c r="BF31" s="71" t="s">
        <v>70</v>
      </c>
      <c r="BG31" s="71" t="s">
        <v>70</v>
      </c>
      <c r="BH31" s="71" t="s">
        <v>70</v>
      </c>
      <c r="BI31" s="71" t="s">
        <v>70</v>
      </c>
      <c r="BJ31" s="62" t="n">
        <v>2</v>
      </c>
      <c r="BK31" s="71" t="n">
        <v>0.176</v>
      </c>
      <c r="BL31" s="72" t="s">
        <v>70</v>
      </c>
      <c r="BM31" s="71" t="s">
        <v>70</v>
      </c>
      <c r="BN31" s="62" t="s">
        <v>70</v>
      </c>
      <c r="BO31" s="71" t="s">
        <v>70</v>
      </c>
      <c r="BP31" s="71" t="n">
        <v>2</v>
      </c>
      <c r="BQ31" s="71" t="n">
        <v>0.176</v>
      </c>
      <c r="BR31" s="71" t="s">
        <v>70</v>
      </c>
      <c r="BS31" s="71" t="s">
        <v>70</v>
      </c>
      <c r="BT31" s="71" t="s">
        <v>70</v>
      </c>
      <c r="BU31" s="71" t="s">
        <v>70</v>
      </c>
      <c r="BV31" s="62" t="s">
        <v>70</v>
      </c>
      <c r="BW31" s="71" t="s">
        <v>70</v>
      </c>
      <c r="BX31" s="72" t="s">
        <v>70</v>
      </c>
      <c r="BY31" s="71" t="s">
        <v>70</v>
      </c>
      <c r="BZ31" s="62" t="s">
        <v>70</v>
      </c>
      <c r="CA31" s="71" t="s">
        <v>70</v>
      </c>
      <c r="CB31" s="71" t="s">
        <v>70</v>
      </c>
      <c r="CC31" s="71" t="s">
        <v>70</v>
      </c>
      <c r="CD31" s="71" t="s">
        <v>70</v>
      </c>
      <c r="CE31" s="71" t="s">
        <v>70</v>
      </c>
      <c r="CF31" s="71" t="n">
        <v>5</v>
      </c>
      <c r="CG31" s="71" t="n">
        <v>0.441</v>
      </c>
      <c r="CH31" s="71" t="n">
        <v>1</v>
      </c>
      <c r="CI31" s="71" t="n">
        <v>0.088</v>
      </c>
      <c r="CJ31" s="71" t="n">
        <v>4</v>
      </c>
      <c r="CK31" s="71" t="n">
        <v>0.353</v>
      </c>
      <c r="CL31" s="71" t="n">
        <v>1</v>
      </c>
      <c r="CM31" s="71" t="n">
        <v>0.088</v>
      </c>
      <c r="CN31" s="52"/>
    </row>
    <row r="32" customFormat="false" ht="17.25" hidden="false" customHeight="true" outlineLevel="0" collapsed="false">
      <c r="A32" s="67" t="s">
        <v>32</v>
      </c>
      <c r="B32" s="62" t="s">
        <v>70</v>
      </c>
      <c r="C32" s="71" t="s">
        <v>70</v>
      </c>
      <c r="D32" s="72" t="s">
        <v>70</v>
      </c>
      <c r="E32" s="71" t="s">
        <v>70</v>
      </c>
      <c r="F32" s="62" t="s">
        <v>70</v>
      </c>
      <c r="G32" s="73" t="s">
        <v>70</v>
      </c>
      <c r="H32" s="73" t="s">
        <v>70</v>
      </c>
      <c r="I32" s="71" t="s">
        <v>70</v>
      </c>
      <c r="J32" s="71" t="s">
        <v>70</v>
      </c>
      <c r="K32" s="71" t="s">
        <v>70</v>
      </c>
      <c r="L32" s="71" t="n">
        <v>33</v>
      </c>
      <c r="M32" s="71" t="n">
        <v>4.671</v>
      </c>
      <c r="N32" s="62" t="s">
        <v>70</v>
      </c>
      <c r="O32" s="71" t="s">
        <v>70</v>
      </c>
      <c r="P32" s="72" t="s">
        <v>70</v>
      </c>
      <c r="Q32" s="71" t="s">
        <v>70</v>
      </c>
      <c r="R32" s="62" t="s">
        <v>70</v>
      </c>
      <c r="S32" s="73" t="s">
        <v>70</v>
      </c>
      <c r="T32" s="71" t="s">
        <v>70</v>
      </c>
      <c r="U32" s="71" t="s">
        <v>70</v>
      </c>
      <c r="V32" s="71" t="s">
        <v>70</v>
      </c>
      <c r="W32" s="71" t="s">
        <v>70</v>
      </c>
      <c r="X32" s="71" t="s">
        <v>70</v>
      </c>
      <c r="Y32" s="71" t="s">
        <v>70</v>
      </c>
      <c r="Z32" s="62" t="s">
        <v>70</v>
      </c>
      <c r="AA32" s="71" t="s">
        <v>70</v>
      </c>
      <c r="AB32" s="72" t="n">
        <v>1</v>
      </c>
      <c r="AC32" s="71" t="n">
        <v>0.142</v>
      </c>
      <c r="AD32" s="62" t="s">
        <v>70</v>
      </c>
      <c r="AE32" s="71" t="s">
        <v>70</v>
      </c>
      <c r="AF32" s="71" t="n">
        <v>1</v>
      </c>
      <c r="AG32" s="71" t="n">
        <v>0.142</v>
      </c>
      <c r="AH32" s="71" t="s">
        <v>70</v>
      </c>
      <c r="AI32" s="71" t="s">
        <v>70</v>
      </c>
      <c r="AJ32" s="71" t="n">
        <v>1</v>
      </c>
      <c r="AK32" s="71" t="n">
        <v>0.142</v>
      </c>
      <c r="AL32" s="62" t="s">
        <v>70</v>
      </c>
      <c r="AM32" s="71" t="s">
        <v>70</v>
      </c>
      <c r="AN32" s="72" t="s">
        <v>70</v>
      </c>
      <c r="AO32" s="71" t="s">
        <v>70</v>
      </c>
      <c r="AP32" s="62" t="s">
        <v>70</v>
      </c>
      <c r="AQ32" s="71" t="s">
        <v>70</v>
      </c>
      <c r="AR32" s="71" t="s">
        <v>70</v>
      </c>
      <c r="AS32" s="71" t="s">
        <v>70</v>
      </c>
      <c r="AT32" s="71" t="s">
        <v>70</v>
      </c>
      <c r="AU32" s="71" t="s">
        <v>70</v>
      </c>
      <c r="AV32" s="71" t="s">
        <v>70</v>
      </c>
      <c r="AW32" s="71" t="s">
        <v>70</v>
      </c>
      <c r="AX32" s="62" t="s">
        <v>70</v>
      </c>
      <c r="AY32" s="71" t="s">
        <v>70</v>
      </c>
      <c r="AZ32" s="72" t="s">
        <v>70</v>
      </c>
      <c r="BA32" s="71" t="s">
        <v>70</v>
      </c>
      <c r="BB32" s="62" t="s">
        <v>70</v>
      </c>
      <c r="BC32" s="71" t="s">
        <v>70</v>
      </c>
      <c r="BD32" s="71" t="n">
        <v>2</v>
      </c>
      <c r="BE32" s="74" t="n">
        <v>0.283</v>
      </c>
      <c r="BF32" s="71" t="s">
        <v>70</v>
      </c>
      <c r="BG32" s="71" t="s">
        <v>70</v>
      </c>
      <c r="BH32" s="71" t="s">
        <v>70</v>
      </c>
      <c r="BI32" s="71" t="s">
        <v>70</v>
      </c>
      <c r="BJ32" s="62" t="s">
        <v>70</v>
      </c>
      <c r="BK32" s="71" t="s">
        <v>70</v>
      </c>
      <c r="BL32" s="72" t="s">
        <v>70</v>
      </c>
      <c r="BM32" s="71" t="s">
        <v>70</v>
      </c>
      <c r="BN32" s="62" t="s">
        <v>70</v>
      </c>
      <c r="BO32" s="71" t="s">
        <v>70</v>
      </c>
      <c r="BP32" s="71" t="s">
        <v>70</v>
      </c>
      <c r="BQ32" s="71" t="s">
        <v>70</v>
      </c>
      <c r="BR32" s="71" t="s">
        <v>70</v>
      </c>
      <c r="BS32" s="71" t="s">
        <v>70</v>
      </c>
      <c r="BT32" s="71" t="s">
        <v>70</v>
      </c>
      <c r="BU32" s="71" t="s">
        <v>70</v>
      </c>
      <c r="BV32" s="62" t="s">
        <v>70</v>
      </c>
      <c r="BW32" s="71" t="s">
        <v>70</v>
      </c>
      <c r="BX32" s="72" t="s">
        <v>70</v>
      </c>
      <c r="BY32" s="71" t="s">
        <v>70</v>
      </c>
      <c r="BZ32" s="62" t="s">
        <v>70</v>
      </c>
      <c r="CA32" s="71" t="s">
        <v>70</v>
      </c>
      <c r="CB32" s="71" t="s">
        <v>70</v>
      </c>
      <c r="CC32" s="74" t="s">
        <v>70</v>
      </c>
      <c r="CD32" s="71" t="s">
        <v>70</v>
      </c>
      <c r="CE32" s="71" t="s">
        <v>70</v>
      </c>
      <c r="CF32" s="71" t="n">
        <v>4</v>
      </c>
      <c r="CG32" s="71" t="n">
        <v>0.566</v>
      </c>
      <c r="CH32" s="71" t="n">
        <v>3</v>
      </c>
      <c r="CI32" s="74" t="n">
        <v>0.425</v>
      </c>
      <c r="CJ32" s="71" t="n">
        <v>1</v>
      </c>
      <c r="CK32" s="71" t="n">
        <v>0.142</v>
      </c>
      <c r="CL32" s="71" t="s">
        <v>70</v>
      </c>
      <c r="CM32" s="71" t="s">
        <v>70</v>
      </c>
      <c r="CN32" s="52"/>
    </row>
    <row r="33" customFormat="false" ht="17.25" hidden="false" customHeight="true" outlineLevel="0" collapsed="false">
      <c r="A33" s="67" t="s">
        <v>33</v>
      </c>
      <c r="B33" s="62" t="s">
        <v>70</v>
      </c>
      <c r="C33" s="71" t="s">
        <v>70</v>
      </c>
      <c r="D33" s="72" t="s">
        <v>70</v>
      </c>
      <c r="E33" s="71" t="s">
        <v>70</v>
      </c>
      <c r="F33" s="62" t="s">
        <v>70</v>
      </c>
      <c r="G33" s="73" t="s">
        <v>70</v>
      </c>
      <c r="H33" s="71" t="s">
        <v>70</v>
      </c>
      <c r="I33" s="71" t="s">
        <v>70</v>
      </c>
      <c r="J33" s="71" t="n">
        <v>1</v>
      </c>
      <c r="K33" s="71" t="n">
        <v>0.132</v>
      </c>
      <c r="L33" s="71" t="n">
        <v>22</v>
      </c>
      <c r="M33" s="71" t="n">
        <v>2.897</v>
      </c>
      <c r="N33" s="62" t="s">
        <v>70</v>
      </c>
      <c r="O33" s="71" t="s">
        <v>70</v>
      </c>
      <c r="P33" s="72" t="s">
        <v>70</v>
      </c>
      <c r="Q33" s="71" t="s">
        <v>70</v>
      </c>
      <c r="R33" s="62" t="s">
        <v>70</v>
      </c>
      <c r="S33" s="73" t="s">
        <v>70</v>
      </c>
      <c r="T33" s="71" t="s">
        <v>70</v>
      </c>
      <c r="U33" s="71" t="s">
        <v>70</v>
      </c>
      <c r="V33" s="71" t="s">
        <v>70</v>
      </c>
      <c r="W33" s="71" t="s">
        <v>70</v>
      </c>
      <c r="X33" s="71" t="s">
        <v>70</v>
      </c>
      <c r="Y33" s="71" t="s">
        <v>70</v>
      </c>
      <c r="Z33" s="62" t="s">
        <v>70</v>
      </c>
      <c r="AA33" s="71" t="s">
        <v>70</v>
      </c>
      <c r="AB33" s="72" t="s">
        <v>70</v>
      </c>
      <c r="AC33" s="71" t="s">
        <v>70</v>
      </c>
      <c r="AD33" s="62" t="s">
        <v>70</v>
      </c>
      <c r="AE33" s="71" t="s">
        <v>70</v>
      </c>
      <c r="AF33" s="71" t="n">
        <v>1</v>
      </c>
      <c r="AG33" s="71" t="n">
        <v>0.132</v>
      </c>
      <c r="AH33" s="71" t="s">
        <v>70</v>
      </c>
      <c r="AI33" s="71" t="s">
        <v>70</v>
      </c>
      <c r="AJ33" s="71" t="s">
        <v>70</v>
      </c>
      <c r="AK33" s="71" t="s">
        <v>70</v>
      </c>
      <c r="AL33" s="62" t="s">
        <v>70</v>
      </c>
      <c r="AM33" s="71" t="s">
        <v>70</v>
      </c>
      <c r="AN33" s="72" t="s">
        <v>70</v>
      </c>
      <c r="AO33" s="71" t="s">
        <v>70</v>
      </c>
      <c r="AP33" s="62" t="s">
        <v>70</v>
      </c>
      <c r="AQ33" s="71" t="s">
        <v>70</v>
      </c>
      <c r="AR33" s="71" t="s">
        <v>70</v>
      </c>
      <c r="AS33" s="71" t="s">
        <v>70</v>
      </c>
      <c r="AT33" s="71" t="s">
        <v>70</v>
      </c>
      <c r="AU33" s="71" t="s">
        <v>70</v>
      </c>
      <c r="AV33" s="71" t="s">
        <v>70</v>
      </c>
      <c r="AW33" s="71" t="s">
        <v>70</v>
      </c>
      <c r="AX33" s="62" t="s">
        <v>70</v>
      </c>
      <c r="AY33" s="71" t="s">
        <v>70</v>
      </c>
      <c r="AZ33" s="72" t="s">
        <v>70</v>
      </c>
      <c r="BA33" s="71" t="s">
        <v>70</v>
      </c>
      <c r="BB33" s="62" t="s">
        <v>70</v>
      </c>
      <c r="BC33" s="71" t="s">
        <v>70</v>
      </c>
      <c r="BD33" s="71" t="s">
        <v>70</v>
      </c>
      <c r="BE33" s="71" t="s">
        <v>70</v>
      </c>
      <c r="BF33" s="71" t="s">
        <v>70</v>
      </c>
      <c r="BG33" s="71" t="s">
        <v>70</v>
      </c>
      <c r="BH33" s="71" t="s">
        <v>70</v>
      </c>
      <c r="BI33" s="71" t="s">
        <v>70</v>
      </c>
      <c r="BJ33" s="62" t="s">
        <v>70</v>
      </c>
      <c r="BK33" s="71" t="s">
        <v>70</v>
      </c>
      <c r="BL33" s="72" t="s">
        <v>70</v>
      </c>
      <c r="BM33" s="71" t="s">
        <v>70</v>
      </c>
      <c r="BN33" s="62" t="s">
        <v>70</v>
      </c>
      <c r="BO33" s="71" t="s">
        <v>70</v>
      </c>
      <c r="BP33" s="71" t="s">
        <v>70</v>
      </c>
      <c r="BQ33" s="71" t="s">
        <v>70</v>
      </c>
      <c r="BR33" s="71" t="s">
        <v>70</v>
      </c>
      <c r="BS33" s="71" t="s">
        <v>70</v>
      </c>
      <c r="BT33" s="71" t="s">
        <v>70</v>
      </c>
      <c r="BU33" s="71" t="s">
        <v>70</v>
      </c>
      <c r="BV33" s="62" t="s">
        <v>70</v>
      </c>
      <c r="BW33" s="71" t="s">
        <v>70</v>
      </c>
      <c r="BX33" s="72" t="s">
        <v>70</v>
      </c>
      <c r="BY33" s="71" t="s">
        <v>70</v>
      </c>
      <c r="BZ33" s="62" t="n">
        <v>1</v>
      </c>
      <c r="CA33" s="71" t="n">
        <v>0.132</v>
      </c>
      <c r="CB33" s="71" t="s">
        <v>70</v>
      </c>
      <c r="CC33" s="71" t="s">
        <v>70</v>
      </c>
      <c r="CD33" s="71" t="s">
        <v>70</v>
      </c>
      <c r="CE33" s="71" t="s">
        <v>70</v>
      </c>
      <c r="CF33" s="71" t="n">
        <v>9</v>
      </c>
      <c r="CG33" s="71" t="n">
        <v>1.185</v>
      </c>
      <c r="CH33" s="71" t="n">
        <v>4</v>
      </c>
      <c r="CI33" s="71" t="n">
        <v>0.527</v>
      </c>
      <c r="CJ33" s="71" t="n">
        <v>4</v>
      </c>
      <c r="CK33" s="71" t="n">
        <v>0.527</v>
      </c>
      <c r="CL33" s="71" t="s">
        <v>70</v>
      </c>
      <c r="CM33" s="71" t="s">
        <v>70</v>
      </c>
      <c r="CN33" s="52"/>
    </row>
    <row r="34" customFormat="false" ht="15" hidden="false" customHeight="true" outlineLevel="0" collapsed="false">
      <c r="A34" s="67" t="s">
        <v>34</v>
      </c>
      <c r="B34" s="62" t="s">
        <v>70</v>
      </c>
      <c r="C34" s="71" t="s">
        <v>70</v>
      </c>
      <c r="D34" s="72" t="n">
        <v>1</v>
      </c>
      <c r="E34" s="71" t="n">
        <v>0.098</v>
      </c>
      <c r="F34" s="62" t="s">
        <v>70</v>
      </c>
      <c r="G34" s="73" t="s">
        <v>70</v>
      </c>
      <c r="H34" s="71" t="n">
        <v>1</v>
      </c>
      <c r="I34" s="71" t="n">
        <v>0.098</v>
      </c>
      <c r="J34" s="71" t="n">
        <v>2</v>
      </c>
      <c r="K34" s="71" t="n">
        <v>0.196</v>
      </c>
      <c r="L34" s="71" t="n">
        <v>21</v>
      </c>
      <c r="M34" s="71" t="n">
        <v>2.054</v>
      </c>
      <c r="N34" s="62" t="n">
        <v>1</v>
      </c>
      <c r="O34" s="71" t="n">
        <v>0.098</v>
      </c>
      <c r="P34" s="72" t="s">
        <v>70</v>
      </c>
      <c r="Q34" s="71" t="s">
        <v>70</v>
      </c>
      <c r="R34" s="62" t="s">
        <v>70</v>
      </c>
      <c r="S34" s="73" t="s">
        <v>70</v>
      </c>
      <c r="T34" s="71" t="s">
        <v>70</v>
      </c>
      <c r="U34" s="71" t="s">
        <v>70</v>
      </c>
      <c r="V34" s="71" t="s">
        <v>70</v>
      </c>
      <c r="W34" s="71" t="s">
        <v>70</v>
      </c>
      <c r="X34" s="71" t="s">
        <v>70</v>
      </c>
      <c r="Y34" s="71" t="s">
        <v>70</v>
      </c>
      <c r="Z34" s="62" t="s">
        <v>70</v>
      </c>
      <c r="AA34" s="71" t="s">
        <v>70</v>
      </c>
      <c r="AB34" s="72" t="s">
        <v>70</v>
      </c>
      <c r="AC34" s="71" t="s">
        <v>70</v>
      </c>
      <c r="AD34" s="62" t="s">
        <v>70</v>
      </c>
      <c r="AE34" s="71" t="s">
        <v>70</v>
      </c>
      <c r="AF34" s="71" t="n">
        <v>1</v>
      </c>
      <c r="AG34" s="71" t="n">
        <v>0.098</v>
      </c>
      <c r="AH34" s="71" t="n">
        <v>2</v>
      </c>
      <c r="AI34" s="71" t="n">
        <v>0.196</v>
      </c>
      <c r="AJ34" s="71" t="s">
        <v>70</v>
      </c>
      <c r="AK34" s="71" t="s">
        <v>70</v>
      </c>
      <c r="AL34" s="62" t="s">
        <v>70</v>
      </c>
      <c r="AM34" s="71" t="s">
        <v>70</v>
      </c>
      <c r="AN34" s="72" t="s">
        <v>70</v>
      </c>
      <c r="AO34" s="71" t="s">
        <v>70</v>
      </c>
      <c r="AP34" s="62" t="s">
        <v>70</v>
      </c>
      <c r="AQ34" s="71" t="s">
        <v>70</v>
      </c>
      <c r="AR34" s="71" t="n">
        <v>1</v>
      </c>
      <c r="AS34" s="71" t="n">
        <v>0.098</v>
      </c>
      <c r="AT34" s="71" t="s">
        <v>70</v>
      </c>
      <c r="AU34" s="71" t="s">
        <v>70</v>
      </c>
      <c r="AV34" s="71" t="s">
        <v>70</v>
      </c>
      <c r="AW34" s="71" t="s">
        <v>70</v>
      </c>
      <c r="AX34" s="62" t="s">
        <v>70</v>
      </c>
      <c r="AY34" s="71" t="s">
        <v>70</v>
      </c>
      <c r="AZ34" s="72" t="s">
        <v>70</v>
      </c>
      <c r="BA34" s="71" t="s">
        <v>70</v>
      </c>
      <c r="BB34" s="62" t="s">
        <v>70</v>
      </c>
      <c r="BC34" s="71" t="s">
        <v>70</v>
      </c>
      <c r="BD34" s="71" t="n">
        <v>2</v>
      </c>
      <c r="BE34" s="71" t="n">
        <v>0.196</v>
      </c>
      <c r="BF34" s="71" t="s">
        <v>70</v>
      </c>
      <c r="BG34" s="71" t="s">
        <v>70</v>
      </c>
      <c r="BH34" s="71" t="s">
        <v>70</v>
      </c>
      <c r="BI34" s="71" t="s">
        <v>70</v>
      </c>
      <c r="BJ34" s="62" t="n">
        <v>1</v>
      </c>
      <c r="BK34" s="71" t="n">
        <v>0.098</v>
      </c>
      <c r="BL34" s="72" t="s">
        <v>70</v>
      </c>
      <c r="BM34" s="71" t="s">
        <v>70</v>
      </c>
      <c r="BN34" s="62" t="s">
        <v>70</v>
      </c>
      <c r="BO34" s="71" t="s">
        <v>70</v>
      </c>
      <c r="BP34" s="71" t="s">
        <v>70</v>
      </c>
      <c r="BQ34" s="71" t="s">
        <v>70</v>
      </c>
      <c r="BR34" s="71" t="s">
        <v>70</v>
      </c>
      <c r="BS34" s="71" t="s">
        <v>70</v>
      </c>
      <c r="BT34" s="71" t="s">
        <v>70</v>
      </c>
      <c r="BU34" s="71" t="s">
        <v>70</v>
      </c>
      <c r="BV34" s="62" t="s">
        <v>70</v>
      </c>
      <c r="BW34" s="71" t="s">
        <v>70</v>
      </c>
      <c r="BX34" s="72" t="s">
        <v>70</v>
      </c>
      <c r="BY34" s="71" t="s">
        <v>70</v>
      </c>
      <c r="BZ34" s="62" t="s">
        <v>70</v>
      </c>
      <c r="CA34" s="71" t="s">
        <v>70</v>
      </c>
      <c r="CB34" s="71" t="s">
        <v>70</v>
      </c>
      <c r="CC34" s="71" t="s">
        <v>70</v>
      </c>
      <c r="CD34" s="71" t="s">
        <v>70</v>
      </c>
      <c r="CE34" s="71" t="s">
        <v>70</v>
      </c>
      <c r="CF34" s="71" t="n">
        <v>7</v>
      </c>
      <c r="CG34" s="71" t="n">
        <v>0.685</v>
      </c>
      <c r="CH34" s="71" t="n">
        <v>3</v>
      </c>
      <c r="CI34" s="71" t="n">
        <v>0.293</v>
      </c>
      <c r="CJ34" s="71" t="n">
        <v>7</v>
      </c>
      <c r="CK34" s="71" t="n">
        <v>0.685</v>
      </c>
      <c r="CL34" s="71" t="n">
        <v>1</v>
      </c>
      <c r="CM34" s="71" t="n">
        <v>0.098</v>
      </c>
      <c r="CN34" s="52"/>
    </row>
    <row r="35" customFormat="false" ht="19.5" hidden="false" customHeight="true" outlineLevel="0" collapsed="false">
      <c r="A35" s="67" t="s">
        <v>35</v>
      </c>
      <c r="B35" s="62" t="s">
        <v>70</v>
      </c>
      <c r="C35" s="71" t="s">
        <v>70</v>
      </c>
      <c r="D35" s="72" t="s">
        <v>70</v>
      </c>
      <c r="E35" s="71" t="s">
        <v>70</v>
      </c>
      <c r="F35" s="62" t="s">
        <v>70</v>
      </c>
      <c r="G35" s="73" t="s">
        <v>70</v>
      </c>
      <c r="H35" s="73" t="s">
        <v>70</v>
      </c>
      <c r="I35" s="71" t="s">
        <v>70</v>
      </c>
      <c r="J35" s="71" t="s">
        <v>70</v>
      </c>
      <c r="K35" s="71" t="s">
        <v>70</v>
      </c>
      <c r="L35" s="71" t="n">
        <v>23</v>
      </c>
      <c r="M35" s="71" t="n">
        <v>5.752</v>
      </c>
      <c r="N35" s="62" t="s">
        <v>70</v>
      </c>
      <c r="O35" s="71" t="s">
        <v>70</v>
      </c>
      <c r="P35" s="72" t="s">
        <v>70</v>
      </c>
      <c r="Q35" s="71" t="s">
        <v>70</v>
      </c>
      <c r="R35" s="62" t="s">
        <v>70</v>
      </c>
      <c r="S35" s="73" t="s">
        <v>70</v>
      </c>
      <c r="T35" s="71" t="s">
        <v>70</v>
      </c>
      <c r="U35" s="71" t="s">
        <v>70</v>
      </c>
      <c r="V35" s="71" t="s">
        <v>70</v>
      </c>
      <c r="W35" s="71" t="s">
        <v>70</v>
      </c>
      <c r="X35" s="71" t="s">
        <v>70</v>
      </c>
      <c r="Y35" s="71" t="s">
        <v>70</v>
      </c>
      <c r="Z35" s="62" t="s">
        <v>70</v>
      </c>
      <c r="AA35" s="71" t="s">
        <v>70</v>
      </c>
      <c r="AB35" s="72" t="s">
        <v>70</v>
      </c>
      <c r="AC35" s="71" t="s">
        <v>70</v>
      </c>
      <c r="AD35" s="62" t="s">
        <v>70</v>
      </c>
      <c r="AE35" s="71" t="s">
        <v>70</v>
      </c>
      <c r="AF35" s="71" t="n">
        <v>1</v>
      </c>
      <c r="AG35" s="74" t="n">
        <v>0.25</v>
      </c>
      <c r="AH35" s="71" t="s">
        <v>70</v>
      </c>
      <c r="AI35" s="71" t="s">
        <v>70</v>
      </c>
      <c r="AJ35" s="71" t="s">
        <v>70</v>
      </c>
      <c r="AK35" s="71" t="s">
        <v>70</v>
      </c>
      <c r="AL35" s="62" t="s">
        <v>70</v>
      </c>
      <c r="AM35" s="71" t="s">
        <v>70</v>
      </c>
      <c r="AN35" s="72" t="s">
        <v>70</v>
      </c>
      <c r="AO35" s="71" t="s">
        <v>70</v>
      </c>
      <c r="AP35" s="62" t="s">
        <v>70</v>
      </c>
      <c r="AQ35" s="71" t="s">
        <v>70</v>
      </c>
      <c r="AR35" s="71" t="s">
        <v>70</v>
      </c>
      <c r="AS35" s="71" t="s">
        <v>70</v>
      </c>
      <c r="AT35" s="71" t="s">
        <v>70</v>
      </c>
      <c r="AU35" s="71" t="s">
        <v>70</v>
      </c>
      <c r="AV35" s="71" t="s">
        <v>70</v>
      </c>
      <c r="AW35" s="71" t="s">
        <v>70</v>
      </c>
      <c r="AX35" s="62" t="s">
        <v>70</v>
      </c>
      <c r="AY35" s="71" t="s">
        <v>70</v>
      </c>
      <c r="AZ35" s="72" t="s">
        <v>70</v>
      </c>
      <c r="BA35" s="71" t="s">
        <v>70</v>
      </c>
      <c r="BB35" s="62" t="s">
        <v>70</v>
      </c>
      <c r="BC35" s="71" t="s">
        <v>70</v>
      </c>
      <c r="BD35" s="71" t="n">
        <v>1</v>
      </c>
      <c r="BE35" s="74" t="n">
        <v>0.25</v>
      </c>
      <c r="BF35" s="71" t="s">
        <v>70</v>
      </c>
      <c r="BG35" s="71" t="s">
        <v>70</v>
      </c>
      <c r="BH35" s="71" t="s">
        <v>70</v>
      </c>
      <c r="BI35" s="71" t="s">
        <v>70</v>
      </c>
      <c r="BJ35" s="62" t="s">
        <v>70</v>
      </c>
      <c r="BK35" s="71" t="s">
        <v>70</v>
      </c>
      <c r="BL35" s="72" t="s">
        <v>70</v>
      </c>
      <c r="BM35" s="71" t="s">
        <v>70</v>
      </c>
      <c r="BN35" s="62" t="s">
        <v>70</v>
      </c>
      <c r="BO35" s="71" t="s">
        <v>70</v>
      </c>
      <c r="BP35" s="71" t="s">
        <v>70</v>
      </c>
      <c r="BQ35" s="71" t="s">
        <v>70</v>
      </c>
      <c r="BR35" s="71" t="s">
        <v>70</v>
      </c>
      <c r="BS35" s="71" t="s">
        <v>70</v>
      </c>
      <c r="BT35" s="71" t="s">
        <v>70</v>
      </c>
      <c r="BU35" s="71" t="s">
        <v>70</v>
      </c>
      <c r="BV35" s="62" t="s">
        <v>70</v>
      </c>
      <c r="BW35" s="71" t="s">
        <v>70</v>
      </c>
      <c r="BX35" s="72" t="s">
        <v>70</v>
      </c>
      <c r="BY35" s="71" t="s">
        <v>70</v>
      </c>
      <c r="BZ35" s="62" t="s">
        <v>70</v>
      </c>
      <c r="CA35" s="71" t="s">
        <v>70</v>
      </c>
      <c r="CB35" s="71" t="s">
        <v>70</v>
      </c>
      <c r="CC35" s="74" t="s">
        <v>70</v>
      </c>
      <c r="CD35" s="71" t="s">
        <v>70</v>
      </c>
      <c r="CE35" s="71" t="s">
        <v>70</v>
      </c>
      <c r="CF35" s="71" t="n">
        <v>1</v>
      </c>
      <c r="CG35" s="74" t="n">
        <v>0.25</v>
      </c>
      <c r="CH35" s="71" t="s">
        <v>70</v>
      </c>
      <c r="CI35" s="74" t="s">
        <v>70</v>
      </c>
      <c r="CJ35" s="71" t="s">
        <v>70</v>
      </c>
      <c r="CK35" s="71" t="s">
        <v>70</v>
      </c>
      <c r="CL35" s="71" t="s">
        <v>70</v>
      </c>
      <c r="CM35" s="74" t="s">
        <v>70</v>
      </c>
      <c r="CN35" s="52"/>
    </row>
    <row r="36" customFormat="false" ht="18" hidden="false" customHeight="true" outlineLevel="0" collapsed="false">
      <c r="A36" s="75" t="s">
        <v>36</v>
      </c>
      <c r="B36" s="62" t="s">
        <v>70</v>
      </c>
      <c r="C36" s="71" t="s">
        <v>70</v>
      </c>
      <c r="D36" s="72" t="s">
        <v>70</v>
      </c>
      <c r="E36" s="71" t="s">
        <v>70</v>
      </c>
      <c r="F36" s="62" t="s">
        <v>70</v>
      </c>
      <c r="G36" s="73" t="s">
        <v>70</v>
      </c>
      <c r="H36" s="71" t="s">
        <v>70</v>
      </c>
      <c r="I36" s="71" t="s">
        <v>70</v>
      </c>
      <c r="J36" s="71" t="n">
        <v>1</v>
      </c>
      <c r="K36" s="71" t="n">
        <v>0.206</v>
      </c>
      <c r="L36" s="71" t="n">
        <v>10</v>
      </c>
      <c r="M36" s="71" t="n">
        <v>2.064</v>
      </c>
      <c r="N36" s="62" t="n">
        <v>1</v>
      </c>
      <c r="O36" s="71" t="n">
        <v>0.206</v>
      </c>
      <c r="P36" s="72" t="s">
        <v>70</v>
      </c>
      <c r="Q36" s="71" t="s">
        <v>70</v>
      </c>
      <c r="R36" s="62" t="s">
        <v>70</v>
      </c>
      <c r="S36" s="73" t="s">
        <v>70</v>
      </c>
      <c r="T36" s="71" t="s">
        <v>70</v>
      </c>
      <c r="U36" s="71" t="s">
        <v>70</v>
      </c>
      <c r="V36" s="71" t="s">
        <v>70</v>
      </c>
      <c r="W36" s="71" t="s">
        <v>70</v>
      </c>
      <c r="X36" s="71" t="s">
        <v>70</v>
      </c>
      <c r="Y36" s="71" t="s">
        <v>70</v>
      </c>
      <c r="Z36" s="62" t="s">
        <v>70</v>
      </c>
      <c r="AA36" s="71" t="s">
        <v>70</v>
      </c>
      <c r="AB36" s="72" t="s">
        <v>70</v>
      </c>
      <c r="AC36" s="71" t="s">
        <v>70</v>
      </c>
      <c r="AD36" s="62" t="s">
        <v>70</v>
      </c>
      <c r="AE36" s="71" t="s">
        <v>70</v>
      </c>
      <c r="AF36" s="71" t="s">
        <v>70</v>
      </c>
      <c r="AG36" s="71" t="s">
        <v>70</v>
      </c>
      <c r="AH36" s="71" t="n">
        <v>1</v>
      </c>
      <c r="AI36" s="71" t="n">
        <v>0.206</v>
      </c>
      <c r="AJ36" s="71" t="s">
        <v>70</v>
      </c>
      <c r="AK36" s="71" t="s">
        <v>70</v>
      </c>
      <c r="AL36" s="62" t="s">
        <v>70</v>
      </c>
      <c r="AM36" s="71" t="s">
        <v>70</v>
      </c>
      <c r="AN36" s="72" t="s">
        <v>70</v>
      </c>
      <c r="AO36" s="71" t="s">
        <v>70</v>
      </c>
      <c r="AP36" s="62" t="s">
        <v>70</v>
      </c>
      <c r="AQ36" s="71" t="s">
        <v>70</v>
      </c>
      <c r="AR36" s="71" t="n">
        <v>1</v>
      </c>
      <c r="AS36" s="71" t="n">
        <v>0.206</v>
      </c>
      <c r="AT36" s="71" t="s">
        <v>70</v>
      </c>
      <c r="AU36" s="71" t="s">
        <v>70</v>
      </c>
      <c r="AV36" s="71" t="s">
        <v>70</v>
      </c>
      <c r="AW36" s="71" t="s">
        <v>70</v>
      </c>
      <c r="AX36" s="62" t="s">
        <v>70</v>
      </c>
      <c r="AY36" s="71" t="s">
        <v>70</v>
      </c>
      <c r="AZ36" s="72" t="s">
        <v>70</v>
      </c>
      <c r="BA36" s="71" t="s">
        <v>70</v>
      </c>
      <c r="BB36" s="62" t="s">
        <v>70</v>
      </c>
      <c r="BC36" s="71" t="s">
        <v>70</v>
      </c>
      <c r="BD36" s="71" t="n">
        <v>4</v>
      </c>
      <c r="BE36" s="71" t="n">
        <v>0.826</v>
      </c>
      <c r="BF36" s="71" t="s">
        <v>70</v>
      </c>
      <c r="BG36" s="71" t="s">
        <v>70</v>
      </c>
      <c r="BH36" s="71" t="s">
        <v>70</v>
      </c>
      <c r="BI36" s="71" t="s">
        <v>70</v>
      </c>
      <c r="BJ36" s="62" t="s">
        <v>70</v>
      </c>
      <c r="BK36" s="71" t="s">
        <v>70</v>
      </c>
      <c r="BL36" s="72" t="s">
        <v>70</v>
      </c>
      <c r="BM36" s="71" t="s">
        <v>70</v>
      </c>
      <c r="BN36" s="62" t="s">
        <v>70</v>
      </c>
      <c r="BO36" s="71" t="s">
        <v>70</v>
      </c>
      <c r="BP36" s="71" t="s">
        <v>70</v>
      </c>
      <c r="BQ36" s="71" t="s">
        <v>70</v>
      </c>
      <c r="BR36" s="71" t="s">
        <v>70</v>
      </c>
      <c r="BS36" s="71" t="s">
        <v>70</v>
      </c>
      <c r="BT36" s="71" t="s">
        <v>70</v>
      </c>
      <c r="BU36" s="71" t="s">
        <v>70</v>
      </c>
      <c r="BV36" s="62" t="s">
        <v>70</v>
      </c>
      <c r="BW36" s="71" t="s">
        <v>70</v>
      </c>
      <c r="BX36" s="72" t="s">
        <v>70</v>
      </c>
      <c r="BY36" s="71" t="s">
        <v>70</v>
      </c>
      <c r="BZ36" s="62" t="s">
        <v>70</v>
      </c>
      <c r="CA36" s="71" t="s">
        <v>70</v>
      </c>
      <c r="CB36" s="71" t="s">
        <v>70</v>
      </c>
      <c r="CC36" s="71" t="s">
        <v>70</v>
      </c>
      <c r="CD36" s="71" t="s">
        <v>70</v>
      </c>
      <c r="CE36" s="71" t="s">
        <v>70</v>
      </c>
      <c r="CF36" s="71" t="n">
        <v>3</v>
      </c>
      <c r="CG36" s="71" t="n">
        <v>0.619</v>
      </c>
      <c r="CH36" s="71" t="s">
        <v>70</v>
      </c>
      <c r="CI36" s="71" t="s">
        <v>70</v>
      </c>
      <c r="CJ36" s="71" t="n">
        <v>1</v>
      </c>
      <c r="CK36" s="71" t="n">
        <v>0.206</v>
      </c>
      <c r="CL36" s="71" t="s">
        <v>70</v>
      </c>
      <c r="CM36" s="71" t="s">
        <v>70</v>
      </c>
      <c r="CN36" s="52"/>
    </row>
    <row r="37" customFormat="false" ht="14.25" hidden="false" customHeight="true" outlineLevel="0" collapsed="false">
      <c r="A37" s="67" t="s">
        <v>37</v>
      </c>
      <c r="B37" s="62" t="s">
        <v>70</v>
      </c>
      <c r="C37" s="71" t="s">
        <v>70</v>
      </c>
      <c r="D37" s="72" t="s">
        <v>70</v>
      </c>
      <c r="E37" s="71" t="s">
        <v>70</v>
      </c>
      <c r="F37" s="62" t="s">
        <v>70</v>
      </c>
      <c r="G37" s="73" t="s">
        <v>70</v>
      </c>
      <c r="H37" s="71" t="s">
        <v>70</v>
      </c>
      <c r="I37" s="71" t="s">
        <v>70</v>
      </c>
      <c r="J37" s="71" t="n">
        <v>2</v>
      </c>
      <c r="K37" s="71" t="n">
        <v>0.311</v>
      </c>
      <c r="L37" s="71" t="n">
        <v>35</v>
      </c>
      <c r="M37" s="71" t="n">
        <v>5.436</v>
      </c>
      <c r="N37" s="62" t="s">
        <v>70</v>
      </c>
      <c r="O37" s="71" t="s">
        <v>70</v>
      </c>
      <c r="P37" s="72" t="s">
        <v>70</v>
      </c>
      <c r="Q37" s="71" t="s">
        <v>70</v>
      </c>
      <c r="R37" s="62" t="s">
        <v>70</v>
      </c>
      <c r="S37" s="73" t="s">
        <v>70</v>
      </c>
      <c r="T37" s="71" t="s">
        <v>70</v>
      </c>
      <c r="U37" s="71" t="s">
        <v>70</v>
      </c>
      <c r="V37" s="71" t="s">
        <v>70</v>
      </c>
      <c r="W37" s="71" t="s">
        <v>70</v>
      </c>
      <c r="X37" s="71" t="s">
        <v>70</v>
      </c>
      <c r="Y37" s="71" t="s">
        <v>70</v>
      </c>
      <c r="Z37" s="62" t="s">
        <v>70</v>
      </c>
      <c r="AA37" s="71" t="s">
        <v>70</v>
      </c>
      <c r="AB37" s="72" t="s">
        <v>70</v>
      </c>
      <c r="AC37" s="71" t="s">
        <v>70</v>
      </c>
      <c r="AD37" s="62" t="s">
        <v>70</v>
      </c>
      <c r="AE37" s="71" t="s">
        <v>70</v>
      </c>
      <c r="AF37" s="71" t="s">
        <v>70</v>
      </c>
      <c r="AG37" s="71" t="s">
        <v>70</v>
      </c>
      <c r="AH37" s="71" t="s">
        <v>70</v>
      </c>
      <c r="AI37" s="71" t="s">
        <v>70</v>
      </c>
      <c r="AJ37" s="71" t="n">
        <v>1</v>
      </c>
      <c r="AK37" s="71" t="n">
        <v>0.155</v>
      </c>
      <c r="AL37" s="62" t="s">
        <v>70</v>
      </c>
      <c r="AM37" s="71" t="s">
        <v>70</v>
      </c>
      <c r="AN37" s="72" t="s">
        <v>70</v>
      </c>
      <c r="AO37" s="71" t="s">
        <v>70</v>
      </c>
      <c r="AP37" s="62" t="n">
        <v>1</v>
      </c>
      <c r="AQ37" s="71" t="n">
        <v>0.155</v>
      </c>
      <c r="AR37" s="71" t="s">
        <v>70</v>
      </c>
      <c r="AS37" s="71" t="s">
        <v>70</v>
      </c>
      <c r="AT37" s="71" t="s">
        <v>70</v>
      </c>
      <c r="AU37" s="71" t="s">
        <v>70</v>
      </c>
      <c r="AV37" s="71" t="s">
        <v>70</v>
      </c>
      <c r="AW37" s="71" t="s">
        <v>70</v>
      </c>
      <c r="AX37" s="62" t="s">
        <v>70</v>
      </c>
      <c r="AY37" s="71" t="s">
        <v>70</v>
      </c>
      <c r="AZ37" s="72" t="s">
        <v>70</v>
      </c>
      <c r="BA37" s="71" t="s">
        <v>70</v>
      </c>
      <c r="BB37" s="62" t="s">
        <v>70</v>
      </c>
      <c r="BC37" s="71" t="s">
        <v>70</v>
      </c>
      <c r="BD37" s="71" t="n">
        <v>9</v>
      </c>
      <c r="BE37" s="71" t="n">
        <v>1.398</v>
      </c>
      <c r="BF37" s="71" t="s">
        <v>70</v>
      </c>
      <c r="BG37" s="71" t="s">
        <v>70</v>
      </c>
      <c r="BH37" s="71" t="s">
        <v>70</v>
      </c>
      <c r="BI37" s="71" t="s">
        <v>70</v>
      </c>
      <c r="BJ37" s="62" t="s">
        <v>70</v>
      </c>
      <c r="BK37" s="71" t="s">
        <v>70</v>
      </c>
      <c r="BL37" s="72" t="s">
        <v>70</v>
      </c>
      <c r="BM37" s="71" t="s">
        <v>70</v>
      </c>
      <c r="BN37" s="62" t="s">
        <v>70</v>
      </c>
      <c r="BO37" s="71" t="s">
        <v>70</v>
      </c>
      <c r="BP37" s="71" t="s">
        <v>70</v>
      </c>
      <c r="BQ37" s="71" t="s">
        <v>70</v>
      </c>
      <c r="BR37" s="71" t="s">
        <v>70</v>
      </c>
      <c r="BS37" s="71" t="s">
        <v>70</v>
      </c>
      <c r="BT37" s="71" t="s">
        <v>70</v>
      </c>
      <c r="BU37" s="71" t="s">
        <v>70</v>
      </c>
      <c r="BV37" s="62" t="s">
        <v>70</v>
      </c>
      <c r="BW37" s="71" t="s">
        <v>70</v>
      </c>
      <c r="BX37" s="72" t="s">
        <v>70</v>
      </c>
      <c r="BY37" s="71" t="s">
        <v>70</v>
      </c>
      <c r="BZ37" s="62" t="s">
        <v>70</v>
      </c>
      <c r="CA37" s="71" t="s">
        <v>70</v>
      </c>
      <c r="CB37" s="71" t="s">
        <v>70</v>
      </c>
      <c r="CC37" s="71" t="s">
        <v>70</v>
      </c>
      <c r="CD37" s="71" t="s">
        <v>70</v>
      </c>
      <c r="CE37" s="71" t="s">
        <v>70</v>
      </c>
      <c r="CF37" s="71" t="n">
        <v>3</v>
      </c>
      <c r="CG37" s="71" t="n">
        <v>0.466</v>
      </c>
      <c r="CH37" s="71" t="n">
        <v>3</v>
      </c>
      <c r="CI37" s="71" t="n">
        <v>0.466</v>
      </c>
      <c r="CJ37" s="71" t="n">
        <v>1</v>
      </c>
      <c r="CK37" s="71" t="n">
        <v>0.155</v>
      </c>
      <c r="CL37" s="71" t="n">
        <v>2</v>
      </c>
      <c r="CM37" s="71" t="n">
        <v>0.311</v>
      </c>
      <c r="CN37" s="52"/>
    </row>
    <row r="38" customFormat="false" ht="16.5" hidden="false" customHeight="true" outlineLevel="0" collapsed="false">
      <c r="A38" s="67" t="s">
        <v>38</v>
      </c>
      <c r="B38" s="62" t="s">
        <v>70</v>
      </c>
      <c r="C38" s="71" t="s">
        <v>70</v>
      </c>
      <c r="D38" s="72" t="s">
        <v>70</v>
      </c>
      <c r="E38" s="71" t="s">
        <v>70</v>
      </c>
      <c r="F38" s="62" t="s">
        <v>70</v>
      </c>
      <c r="G38" s="73" t="s">
        <v>70</v>
      </c>
      <c r="H38" s="71" t="n">
        <v>1</v>
      </c>
      <c r="I38" s="71" t="n">
        <v>0.193</v>
      </c>
      <c r="J38" s="71" t="s">
        <v>70</v>
      </c>
      <c r="K38" s="71" t="s">
        <v>70</v>
      </c>
      <c r="L38" s="71" t="n">
        <v>27</v>
      </c>
      <c r="M38" s="71" t="n">
        <v>5.211</v>
      </c>
      <c r="N38" s="62" t="s">
        <v>70</v>
      </c>
      <c r="O38" s="71" t="s">
        <v>70</v>
      </c>
      <c r="P38" s="72" t="s">
        <v>70</v>
      </c>
      <c r="Q38" s="71" t="s">
        <v>70</v>
      </c>
      <c r="R38" s="62" t="s">
        <v>70</v>
      </c>
      <c r="S38" s="73" t="s">
        <v>70</v>
      </c>
      <c r="T38" s="71" t="s">
        <v>70</v>
      </c>
      <c r="U38" s="71" t="s">
        <v>70</v>
      </c>
      <c r="V38" s="71" t="s">
        <v>70</v>
      </c>
      <c r="W38" s="71" t="s">
        <v>70</v>
      </c>
      <c r="X38" s="71" t="s">
        <v>70</v>
      </c>
      <c r="Y38" s="71" t="s">
        <v>70</v>
      </c>
      <c r="Z38" s="62" t="s">
        <v>70</v>
      </c>
      <c r="AA38" s="71" t="s">
        <v>70</v>
      </c>
      <c r="AB38" s="72" t="s">
        <v>70</v>
      </c>
      <c r="AC38" s="71" t="s">
        <v>70</v>
      </c>
      <c r="AD38" s="62" t="s">
        <v>70</v>
      </c>
      <c r="AE38" s="71" t="s">
        <v>70</v>
      </c>
      <c r="AF38" s="71" t="s">
        <v>70</v>
      </c>
      <c r="AG38" s="71" t="s">
        <v>70</v>
      </c>
      <c r="AH38" s="71" t="s">
        <v>70</v>
      </c>
      <c r="AI38" s="71" t="s">
        <v>70</v>
      </c>
      <c r="AJ38" s="71" t="s">
        <v>70</v>
      </c>
      <c r="AK38" s="71" t="s">
        <v>70</v>
      </c>
      <c r="AL38" s="62" t="s">
        <v>70</v>
      </c>
      <c r="AM38" s="71" t="s">
        <v>70</v>
      </c>
      <c r="AN38" s="72" t="s">
        <v>70</v>
      </c>
      <c r="AO38" s="71" t="s">
        <v>70</v>
      </c>
      <c r="AP38" s="62" t="s">
        <v>70</v>
      </c>
      <c r="AQ38" s="71" t="s">
        <v>70</v>
      </c>
      <c r="AR38" s="71" t="s">
        <v>70</v>
      </c>
      <c r="AS38" s="71" t="s">
        <v>70</v>
      </c>
      <c r="AT38" s="71" t="s">
        <v>70</v>
      </c>
      <c r="AU38" s="71" t="s">
        <v>70</v>
      </c>
      <c r="AV38" s="71" t="s">
        <v>70</v>
      </c>
      <c r="AW38" s="71" t="s">
        <v>70</v>
      </c>
      <c r="AX38" s="62" t="s">
        <v>70</v>
      </c>
      <c r="AY38" s="71" t="s">
        <v>70</v>
      </c>
      <c r="AZ38" s="72" t="s">
        <v>70</v>
      </c>
      <c r="BA38" s="71" t="s">
        <v>70</v>
      </c>
      <c r="BB38" s="62" t="s">
        <v>70</v>
      </c>
      <c r="BC38" s="71" t="s">
        <v>70</v>
      </c>
      <c r="BD38" s="71" t="n">
        <v>6</v>
      </c>
      <c r="BE38" s="71" t="n">
        <v>1.158</v>
      </c>
      <c r="BF38" s="71" t="s">
        <v>70</v>
      </c>
      <c r="BG38" s="71" t="s">
        <v>70</v>
      </c>
      <c r="BH38" s="71" t="s">
        <v>70</v>
      </c>
      <c r="BI38" s="71" t="s">
        <v>70</v>
      </c>
      <c r="BJ38" s="62" t="s">
        <v>70</v>
      </c>
      <c r="BK38" s="71" t="s">
        <v>70</v>
      </c>
      <c r="BL38" s="72" t="s">
        <v>70</v>
      </c>
      <c r="BM38" s="71" t="s">
        <v>70</v>
      </c>
      <c r="BN38" s="62" t="s">
        <v>70</v>
      </c>
      <c r="BO38" s="71" t="s">
        <v>70</v>
      </c>
      <c r="BP38" s="71" t="s">
        <v>70</v>
      </c>
      <c r="BQ38" s="71" t="s">
        <v>70</v>
      </c>
      <c r="BR38" s="71" t="s">
        <v>70</v>
      </c>
      <c r="BS38" s="71" t="s">
        <v>70</v>
      </c>
      <c r="BT38" s="71" t="s">
        <v>70</v>
      </c>
      <c r="BU38" s="71" t="s">
        <v>70</v>
      </c>
      <c r="BV38" s="62" t="s">
        <v>70</v>
      </c>
      <c r="BW38" s="71" t="s">
        <v>70</v>
      </c>
      <c r="BX38" s="72" t="s">
        <v>70</v>
      </c>
      <c r="BY38" s="71" t="s">
        <v>70</v>
      </c>
      <c r="BZ38" s="62" t="s">
        <v>70</v>
      </c>
      <c r="CA38" s="71" t="s">
        <v>70</v>
      </c>
      <c r="CB38" s="71" t="s">
        <v>70</v>
      </c>
      <c r="CC38" s="71" t="s">
        <v>70</v>
      </c>
      <c r="CD38" s="71" t="s">
        <v>70</v>
      </c>
      <c r="CE38" s="71" t="s">
        <v>70</v>
      </c>
      <c r="CF38" s="71" t="n">
        <v>3</v>
      </c>
      <c r="CG38" s="71" t="n">
        <v>0.579</v>
      </c>
      <c r="CH38" s="71" t="n">
        <v>1</v>
      </c>
      <c r="CI38" s="71" t="n">
        <v>0.193</v>
      </c>
      <c r="CJ38" s="71" t="n">
        <v>1</v>
      </c>
      <c r="CK38" s="71" t="n">
        <v>0.193</v>
      </c>
      <c r="CL38" s="71" t="s">
        <v>70</v>
      </c>
      <c r="CM38" s="71" t="s">
        <v>70</v>
      </c>
      <c r="CN38" s="52"/>
    </row>
    <row r="39" customFormat="false" ht="15.75" hidden="false" customHeight="true" outlineLevel="0" collapsed="false">
      <c r="A39" s="67" t="s">
        <v>39</v>
      </c>
      <c r="B39" s="62" t="s">
        <v>70</v>
      </c>
      <c r="C39" s="71" t="s">
        <v>70</v>
      </c>
      <c r="D39" s="72" t="s">
        <v>70</v>
      </c>
      <c r="E39" s="71" t="s">
        <v>70</v>
      </c>
      <c r="F39" s="62" t="s">
        <v>70</v>
      </c>
      <c r="G39" s="73" t="s">
        <v>70</v>
      </c>
      <c r="H39" s="71" t="s">
        <v>70</v>
      </c>
      <c r="I39" s="71" t="s">
        <v>70</v>
      </c>
      <c r="J39" s="71" t="s">
        <v>70</v>
      </c>
      <c r="K39" s="71" t="s">
        <v>70</v>
      </c>
      <c r="L39" s="71" t="n">
        <v>56</v>
      </c>
      <c r="M39" s="71" t="n">
        <v>4.174</v>
      </c>
      <c r="N39" s="62" t="n">
        <v>1</v>
      </c>
      <c r="O39" s="71" t="n">
        <v>0.075</v>
      </c>
      <c r="P39" s="72" t="s">
        <v>70</v>
      </c>
      <c r="Q39" s="71" t="s">
        <v>70</v>
      </c>
      <c r="R39" s="62" t="s">
        <v>70</v>
      </c>
      <c r="S39" s="73" t="s">
        <v>70</v>
      </c>
      <c r="T39" s="71" t="s">
        <v>70</v>
      </c>
      <c r="U39" s="71" t="s">
        <v>70</v>
      </c>
      <c r="V39" s="71" t="s">
        <v>70</v>
      </c>
      <c r="W39" s="71" t="s">
        <v>70</v>
      </c>
      <c r="X39" s="71" t="s">
        <v>70</v>
      </c>
      <c r="Y39" s="71" t="s">
        <v>70</v>
      </c>
      <c r="Z39" s="62" t="s">
        <v>70</v>
      </c>
      <c r="AA39" s="71" t="s">
        <v>70</v>
      </c>
      <c r="AB39" s="72" t="s">
        <v>70</v>
      </c>
      <c r="AC39" s="71" t="s">
        <v>70</v>
      </c>
      <c r="AD39" s="62" t="n">
        <v>1</v>
      </c>
      <c r="AE39" s="71" t="n">
        <v>0.075</v>
      </c>
      <c r="AF39" s="71" t="n">
        <v>2</v>
      </c>
      <c r="AG39" s="71" t="n">
        <v>0.149</v>
      </c>
      <c r="AH39" s="71" t="n">
        <v>1</v>
      </c>
      <c r="AI39" s="71" t="n">
        <v>0.075</v>
      </c>
      <c r="AJ39" s="71" t="n">
        <v>1</v>
      </c>
      <c r="AK39" s="71" t="n">
        <v>0.075</v>
      </c>
      <c r="AL39" s="62" t="s">
        <v>70</v>
      </c>
      <c r="AM39" s="71" t="s">
        <v>70</v>
      </c>
      <c r="AN39" s="72" t="s">
        <v>70</v>
      </c>
      <c r="AO39" s="71" t="s">
        <v>70</v>
      </c>
      <c r="AP39" s="62" t="n">
        <v>1</v>
      </c>
      <c r="AQ39" s="71" t="n">
        <v>0.075</v>
      </c>
      <c r="AR39" s="71" t="s">
        <v>70</v>
      </c>
      <c r="AS39" s="71" t="s">
        <v>70</v>
      </c>
      <c r="AT39" s="71" t="s">
        <v>70</v>
      </c>
      <c r="AU39" s="71" t="s">
        <v>70</v>
      </c>
      <c r="AV39" s="71" t="s">
        <v>70</v>
      </c>
      <c r="AW39" s="71" t="s">
        <v>70</v>
      </c>
      <c r="AX39" s="62" t="s">
        <v>70</v>
      </c>
      <c r="AY39" s="71" t="s">
        <v>70</v>
      </c>
      <c r="AZ39" s="72" t="s">
        <v>70</v>
      </c>
      <c r="BA39" s="71" t="s">
        <v>70</v>
      </c>
      <c r="BB39" s="62" t="s">
        <v>70</v>
      </c>
      <c r="BC39" s="71" t="s">
        <v>70</v>
      </c>
      <c r="BD39" s="71" t="n">
        <v>9</v>
      </c>
      <c r="BE39" s="71" t="n">
        <v>0.671</v>
      </c>
      <c r="BF39" s="71" t="s">
        <v>70</v>
      </c>
      <c r="BG39" s="71" t="s">
        <v>70</v>
      </c>
      <c r="BH39" s="71" t="s">
        <v>70</v>
      </c>
      <c r="BI39" s="71" t="s">
        <v>70</v>
      </c>
      <c r="BJ39" s="62" t="s">
        <v>70</v>
      </c>
      <c r="BK39" s="71" t="s">
        <v>70</v>
      </c>
      <c r="BL39" s="72" t="s">
        <v>70</v>
      </c>
      <c r="BM39" s="71" t="s">
        <v>70</v>
      </c>
      <c r="BN39" s="62" t="s">
        <v>70</v>
      </c>
      <c r="BO39" s="71" t="s">
        <v>70</v>
      </c>
      <c r="BP39" s="71" t="n">
        <v>1</v>
      </c>
      <c r="BQ39" s="71" t="n">
        <v>0.075</v>
      </c>
      <c r="BR39" s="71" t="s">
        <v>70</v>
      </c>
      <c r="BS39" s="71" t="s">
        <v>70</v>
      </c>
      <c r="BT39" s="71" t="n">
        <v>2</v>
      </c>
      <c r="BU39" s="71" t="n">
        <v>0.149</v>
      </c>
      <c r="BV39" s="62" t="s">
        <v>70</v>
      </c>
      <c r="BW39" s="71" t="s">
        <v>70</v>
      </c>
      <c r="BX39" s="72" t="s">
        <v>70</v>
      </c>
      <c r="BY39" s="71" t="s">
        <v>70</v>
      </c>
      <c r="BZ39" s="62" t="s">
        <v>70</v>
      </c>
      <c r="CA39" s="71" t="s">
        <v>70</v>
      </c>
      <c r="CB39" s="71" t="n">
        <v>1</v>
      </c>
      <c r="CC39" s="71" t="n">
        <v>0.075</v>
      </c>
      <c r="CD39" s="71" t="s">
        <v>70</v>
      </c>
      <c r="CE39" s="71" t="s">
        <v>70</v>
      </c>
      <c r="CF39" s="71" t="n">
        <v>11</v>
      </c>
      <c r="CG39" s="74" t="n">
        <v>0.82</v>
      </c>
      <c r="CH39" s="71" t="n">
        <v>3</v>
      </c>
      <c r="CI39" s="71" t="n">
        <v>0.224</v>
      </c>
      <c r="CJ39" s="71" t="n">
        <v>1</v>
      </c>
      <c r="CK39" s="71" t="n">
        <v>0.075</v>
      </c>
      <c r="CL39" s="71" t="n">
        <v>5</v>
      </c>
      <c r="CM39" s="74" t="n">
        <v>0.373</v>
      </c>
      <c r="CN39" s="52"/>
    </row>
    <row r="40" customFormat="false" ht="16.5" hidden="false" customHeight="true" outlineLevel="0" collapsed="false">
      <c r="A40" s="67" t="s">
        <v>40</v>
      </c>
      <c r="B40" s="62" t="s">
        <v>70</v>
      </c>
      <c r="C40" s="71" t="s">
        <v>70</v>
      </c>
      <c r="D40" s="72" t="s">
        <v>70</v>
      </c>
      <c r="E40" s="71" t="s">
        <v>70</v>
      </c>
      <c r="F40" s="62" t="s">
        <v>70</v>
      </c>
      <c r="G40" s="73" t="s">
        <v>70</v>
      </c>
      <c r="H40" s="71" t="s">
        <v>70</v>
      </c>
      <c r="I40" s="71" t="s">
        <v>70</v>
      </c>
      <c r="J40" s="71" t="n">
        <v>2</v>
      </c>
      <c r="K40" s="71" t="n">
        <v>0.489</v>
      </c>
      <c r="L40" s="71" t="n">
        <v>17</v>
      </c>
      <c r="M40" s="71" t="n">
        <v>4.156</v>
      </c>
      <c r="N40" s="62" t="n">
        <v>1</v>
      </c>
      <c r="O40" s="71" t="n">
        <v>0.244</v>
      </c>
      <c r="P40" s="72" t="s">
        <v>70</v>
      </c>
      <c r="Q40" s="71" t="s">
        <v>70</v>
      </c>
      <c r="R40" s="62" t="s">
        <v>70</v>
      </c>
      <c r="S40" s="73" t="s">
        <v>70</v>
      </c>
      <c r="T40" s="71" t="s">
        <v>70</v>
      </c>
      <c r="U40" s="71" t="s">
        <v>70</v>
      </c>
      <c r="V40" s="71" t="s">
        <v>70</v>
      </c>
      <c r="W40" s="71" t="s">
        <v>70</v>
      </c>
      <c r="X40" s="71" t="s">
        <v>70</v>
      </c>
      <c r="Y40" s="71" t="s">
        <v>70</v>
      </c>
      <c r="Z40" s="62" t="s">
        <v>70</v>
      </c>
      <c r="AA40" s="71" t="s">
        <v>70</v>
      </c>
      <c r="AB40" s="72" t="s">
        <v>70</v>
      </c>
      <c r="AC40" s="71" t="s">
        <v>70</v>
      </c>
      <c r="AD40" s="62" t="s">
        <v>70</v>
      </c>
      <c r="AE40" s="71" t="s">
        <v>70</v>
      </c>
      <c r="AF40" s="71" t="s">
        <v>70</v>
      </c>
      <c r="AG40" s="71" t="s">
        <v>70</v>
      </c>
      <c r="AH40" s="71" t="s">
        <v>70</v>
      </c>
      <c r="AI40" s="71" t="s">
        <v>70</v>
      </c>
      <c r="AJ40" s="71" t="s">
        <v>70</v>
      </c>
      <c r="AK40" s="71" t="s">
        <v>70</v>
      </c>
      <c r="AL40" s="62" t="s">
        <v>70</v>
      </c>
      <c r="AM40" s="71" t="s">
        <v>70</v>
      </c>
      <c r="AN40" s="72" t="s">
        <v>70</v>
      </c>
      <c r="AO40" s="71" t="s">
        <v>70</v>
      </c>
      <c r="AP40" s="62" t="n">
        <v>1</v>
      </c>
      <c r="AQ40" s="71" t="n">
        <v>0.244</v>
      </c>
      <c r="AR40" s="71" t="s">
        <v>70</v>
      </c>
      <c r="AS40" s="71" t="s">
        <v>70</v>
      </c>
      <c r="AT40" s="71" t="s">
        <v>70</v>
      </c>
      <c r="AU40" s="71" t="s">
        <v>70</v>
      </c>
      <c r="AV40" s="71" t="s">
        <v>70</v>
      </c>
      <c r="AW40" s="71" t="s">
        <v>70</v>
      </c>
      <c r="AX40" s="62" t="s">
        <v>70</v>
      </c>
      <c r="AY40" s="71" t="s">
        <v>70</v>
      </c>
      <c r="AZ40" s="72" t="s">
        <v>70</v>
      </c>
      <c r="BA40" s="71" t="s">
        <v>70</v>
      </c>
      <c r="BB40" s="62" t="s">
        <v>70</v>
      </c>
      <c r="BC40" s="71" t="s">
        <v>70</v>
      </c>
      <c r="BD40" s="71" t="s">
        <v>70</v>
      </c>
      <c r="BE40" s="71" t="s">
        <v>70</v>
      </c>
      <c r="BF40" s="71" t="s">
        <v>70</v>
      </c>
      <c r="BG40" s="71" t="s">
        <v>70</v>
      </c>
      <c r="BH40" s="71" t="s">
        <v>70</v>
      </c>
      <c r="BI40" s="71" t="s">
        <v>70</v>
      </c>
      <c r="BJ40" s="62" t="s">
        <v>70</v>
      </c>
      <c r="BK40" s="71" t="s">
        <v>70</v>
      </c>
      <c r="BL40" s="72" t="s">
        <v>70</v>
      </c>
      <c r="BM40" s="71" t="s">
        <v>70</v>
      </c>
      <c r="BN40" s="62" t="s">
        <v>70</v>
      </c>
      <c r="BO40" s="71" t="s">
        <v>70</v>
      </c>
      <c r="BP40" s="71" t="s">
        <v>70</v>
      </c>
      <c r="BQ40" s="71" t="s">
        <v>70</v>
      </c>
      <c r="BR40" s="71" t="s">
        <v>70</v>
      </c>
      <c r="BS40" s="71" t="s">
        <v>70</v>
      </c>
      <c r="BT40" s="71" t="s">
        <v>70</v>
      </c>
      <c r="BU40" s="71" t="s">
        <v>70</v>
      </c>
      <c r="BV40" s="62" t="s">
        <v>70</v>
      </c>
      <c r="BW40" s="71" t="s">
        <v>70</v>
      </c>
      <c r="BX40" s="72" t="s">
        <v>70</v>
      </c>
      <c r="BY40" s="71" t="s">
        <v>70</v>
      </c>
      <c r="BZ40" s="62" t="s">
        <v>70</v>
      </c>
      <c r="CA40" s="71" t="s">
        <v>70</v>
      </c>
      <c r="CB40" s="71" t="s">
        <v>70</v>
      </c>
      <c r="CC40" s="71" t="s">
        <v>70</v>
      </c>
      <c r="CD40" s="71" t="s">
        <v>70</v>
      </c>
      <c r="CE40" s="71" t="s">
        <v>70</v>
      </c>
      <c r="CF40" s="71" t="n">
        <v>3</v>
      </c>
      <c r="CG40" s="71" t="n">
        <v>0.733</v>
      </c>
      <c r="CH40" s="71" t="s">
        <v>70</v>
      </c>
      <c r="CI40" s="71" t="s">
        <v>70</v>
      </c>
      <c r="CJ40" s="71" t="n">
        <v>3</v>
      </c>
      <c r="CK40" s="71" t="n">
        <v>0.733</v>
      </c>
      <c r="CL40" s="71" t="n">
        <v>1</v>
      </c>
      <c r="CM40" s="71" t="n">
        <v>0.244</v>
      </c>
      <c r="CN40" s="52"/>
    </row>
    <row r="41" customFormat="false" ht="14.25" hidden="false" customHeight="true" outlineLevel="0" collapsed="false">
      <c r="A41" s="67" t="s">
        <v>41</v>
      </c>
      <c r="B41" s="62" t="s">
        <v>70</v>
      </c>
      <c r="C41" s="71" t="s">
        <v>70</v>
      </c>
      <c r="D41" s="72" t="s">
        <v>70</v>
      </c>
      <c r="E41" s="71" t="s">
        <v>70</v>
      </c>
      <c r="F41" s="62" t="s">
        <v>70</v>
      </c>
      <c r="G41" s="73" t="s">
        <v>70</v>
      </c>
      <c r="H41" s="71" t="s">
        <v>70</v>
      </c>
      <c r="I41" s="71" t="s">
        <v>70</v>
      </c>
      <c r="J41" s="71" t="s">
        <v>70</v>
      </c>
      <c r="K41" s="71" t="s">
        <v>70</v>
      </c>
      <c r="L41" s="71" t="n">
        <v>42</v>
      </c>
      <c r="M41" s="71" t="n">
        <v>5.565</v>
      </c>
      <c r="N41" s="62" t="n">
        <v>1</v>
      </c>
      <c r="O41" s="71" t="n">
        <v>0.133</v>
      </c>
      <c r="P41" s="72" t="s">
        <v>70</v>
      </c>
      <c r="Q41" s="71" t="s">
        <v>70</v>
      </c>
      <c r="R41" s="62" t="s">
        <v>70</v>
      </c>
      <c r="S41" s="73" t="s">
        <v>70</v>
      </c>
      <c r="T41" s="71" t="s">
        <v>70</v>
      </c>
      <c r="U41" s="71" t="s">
        <v>70</v>
      </c>
      <c r="V41" s="71" t="s">
        <v>70</v>
      </c>
      <c r="W41" s="71" t="s">
        <v>70</v>
      </c>
      <c r="X41" s="71" t="s">
        <v>70</v>
      </c>
      <c r="Y41" s="71" t="s">
        <v>70</v>
      </c>
      <c r="Z41" s="62" t="s">
        <v>70</v>
      </c>
      <c r="AA41" s="71" t="s">
        <v>70</v>
      </c>
      <c r="AB41" s="72" t="s">
        <v>70</v>
      </c>
      <c r="AC41" s="71" t="s">
        <v>70</v>
      </c>
      <c r="AD41" s="62" t="s">
        <v>70</v>
      </c>
      <c r="AE41" s="71" t="s">
        <v>70</v>
      </c>
      <c r="AF41" s="71" t="s">
        <v>70</v>
      </c>
      <c r="AG41" s="71" t="s">
        <v>70</v>
      </c>
      <c r="AH41" s="71" t="s">
        <v>70</v>
      </c>
      <c r="AI41" s="71" t="s">
        <v>70</v>
      </c>
      <c r="AJ41" s="71" t="s">
        <v>70</v>
      </c>
      <c r="AK41" s="71" t="s">
        <v>70</v>
      </c>
      <c r="AL41" s="62" t="s">
        <v>70</v>
      </c>
      <c r="AM41" s="71" t="s">
        <v>70</v>
      </c>
      <c r="AN41" s="72" t="s">
        <v>70</v>
      </c>
      <c r="AO41" s="71" t="s">
        <v>70</v>
      </c>
      <c r="AP41" s="62" t="s">
        <v>70</v>
      </c>
      <c r="AQ41" s="71" t="s">
        <v>70</v>
      </c>
      <c r="AR41" s="71" t="s">
        <v>70</v>
      </c>
      <c r="AS41" s="71" t="s">
        <v>70</v>
      </c>
      <c r="AT41" s="71" t="s">
        <v>70</v>
      </c>
      <c r="AU41" s="71" t="s">
        <v>70</v>
      </c>
      <c r="AV41" s="71" t="s">
        <v>70</v>
      </c>
      <c r="AW41" s="71" t="s">
        <v>70</v>
      </c>
      <c r="AX41" s="62" t="s">
        <v>70</v>
      </c>
      <c r="AY41" s="71" t="s">
        <v>70</v>
      </c>
      <c r="AZ41" s="72" t="s">
        <v>70</v>
      </c>
      <c r="BA41" s="71" t="s">
        <v>70</v>
      </c>
      <c r="BB41" s="62" t="s">
        <v>70</v>
      </c>
      <c r="BC41" s="71" t="s">
        <v>70</v>
      </c>
      <c r="BD41" s="71" t="n">
        <v>2</v>
      </c>
      <c r="BE41" s="71" t="n">
        <v>0.265</v>
      </c>
      <c r="BF41" s="71" t="s">
        <v>70</v>
      </c>
      <c r="BG41" s="71" t="s">
        <v>70</v>
      </c>
      <c r="BH41" s="71" t="s">
        <v>70</v>
      </c>
      <c r="BI41" s="71" t="s">
        <v>70</v>
      </c>
      <c r="BJ41" s="62" t="n">
        <v>1</v>
      </c>
      <c r="BK41" s="71" t="n">
        <v>0.133</v>
      </c>
      <c r="BL41" s="72" t="s">
        <v>70</v>
      </c>
      <c r="BM41" s="71" t="s">
        <v>70</v>
      </c>
      <c r="BN41" s="62" t="s">
        <v>70</v>
      </c>
      <c r="BO41" s="71" t="s">
        <v>70</v>
      </c>
      <c r="BP41" s="71" t="n">
        <v>1</v>
      </c>
      <c r="BQ41" s="71" t="n">
        <v>0.133</v>
      </c>
      <c r="BR41" s="71" t="s">
        <v>70</v>
      </c>
      <c r="BS41" s="71" t="s">
        <v>70</v>
      </c>
      <c r="BT41" s="71" t="s">
        <v>70</v>
      </c>
      <c r="BU41" s="71" t="s">
        <v>70</v>
      </c>
      <c r="BV41" s="62" t="s">
        <v>70</v>
      </c>
      <c r="BW41" s="71" t="s">
        <v>70</v>
      </c>
      <c r="BX41" s="72" t="s">
        <v>70</v>
      </c>
      <c r="BY41" s="71" t="s">
        <v>70</v>
      </c>
      <c r="BZ41" s="62" t="s">
        <v>70</v>
      </c>
      <c r="CA41" s="71" t="s">
        <v>70</v>
      </c>
      <c r="CB41" s="71" t="s">
        <v>70</v>
      </c>
      <c r="CC41" s="71" t="s">
        <v>70</v>
      </c>
      <c r="CD41" s="71" t="s">
        <v>70</v>
      </c>
      <c r="CE41" s="71" t="s">
        <v>70</v>
      </c>
      <c r="CF41" s="71" t="n">
        <v>10</v>
      </c>
      <c r="CG41" s="71" t="n">
        <v>1.325</v>
      </c>
      <c r="CH41" s="71" t="n">
        <v>1</v>
      </c>
      <c r="CI41" s="71" t="n">
        <v>0.133</v>
      </c>
      <c r="CJ41" s="71" t="n">
        <v>4</v>
      </c>
      <c r="CK41" s="74" t="n">
        <v>0.53</v>
      </c>
      <c r="CL41" s="71" t="s">
        <v>70</v>
      </c>
      <c r="CM41" s="71" t="s">
        <v>70</v>
      </c>
      <c r="CN41" s="52"/>
    </row>
    <row r="42" customFormat="false" ht="18" hidden="false" customHeight="true" outlineLevel="0" collapsed="false">
      <c r="A42" s="67" t="s">
        <v>42</v>
      </c>
      <c r="B42" s="62" t="s">
        <v>70</v>
      </c>
      <c r="C42" s="71" t="s">
        <v>70</v>
      </c>
      <c r="D42" s="72" t="n">
        <v>1</v>
      </c>
      <c r="E42" s="71" t="n">
        <v>0.137</v>
      </c>
      <c r="F42" s="62" t="s">
        <v>70</v>
      </c>
      <c r="G42" s="73" t="s">
        <v>70</v>
      </c>
      <c r="H42" s="71" t="s">
        <v>70</v>
      </c>
      <c r="I42" s="71" t="s">
        <v>70</v>
      </c>
      <c r="J42" s="71" t="n">
        <v>1</v>
      </c>
      <c r="K42" s="71" t="n">
        <v>0.137</v>
      </c>
      <c r="L42" s="71" t="n">
        <v>30</v>
      </c>
      <c r="M42" s="71" t="n">
        <v>4.102</v>
      </c>
      <c r="N42" s="62" t="n">
        <v>1</v>
      </c>
      <c r="O42" s="71" t="n">
        <v>0.137</v>
      </c>
      <c r="P42" s="72" t="s">
        <v>70</v>
      </c>
      <c r="Q42" s="71" t="s">
        <v>70</v>
      </c>
      <c r="R42" s="62" t="s">
        <v>70</v>
      </c>
      <c r="S42" s="73" t="s">
        <v>70</v>
      </c>
      <c r="T42" s="71" t="s">
        <v>70</v>
      </c>
      <c r="U42" s="71" t="s">
        <v>70</v>
      </c>
      <c r="V42" s="71" t="s">
        <v>70</v>
      </c>
      <c r="W42" s="71" t="s">
        <v>70</v>
      </c>
      <c r="X42" s="71" t="s">
        <v>70</v>
      </c>
      <c r="Y42" s="71" t="s">
        <v>70</v>
      </c>
      <c r="Z42" s="62" t="s">
        <v>70</v>
      </c>
      <c r="AA42" s="71" t="s">
        <v>70</v>
      </c>
      <c r="AB42" s="72" t="s">
        <v>70</v>
      </c>
      <c r="AC42" s="71" t="s">
        <v>70</v>
      </c>
      <c r="AD42" s="62" t="s">
        <v>70</v>
      </c>
      <c r="AE42" s="71" t="s">
        <v>70</v>
      </c>
      <c r="AF42" s="71" t="s">
        <v>70</v>
      </c>
      <c r="AG42" s="71" t="s">
        <v>70</v>
      </c>
      <c r="AH42" s="71" t="n">
        <v>1</v>
      </c>
      <c r="AI42" s="71" t="n">
        <v>0.137</v>
      </c>
      <c r="AJ42" s="71" t="s">
        <v>70</v>
      </c>
      <c r="AK42" s="71" t="s">
        <v>70</v>
      </c>
      <c r="AL42" s="62" t="s">
        <v>70</v>
      </c>
      <c r="AM42" s="71" t="s">
        <v>70</v>
      </c>
      <c r="AN42" s="72" t="s">
        <v>70</v>
      </c>
      <c r="AO42" s="71" t="s">
        <v>70</v>
      </c>
      <c r="AP42" s="62" t="s">
        <v>70</v>
      </c>
      <c r="AQ42" s="71" t="s">
        <v>70</v>
      </c>
      <c r="AR42" s="71" t="s">
        <v>70</v>
      </c>
      <c r="AS42" s="71" t="s">
        <v>70</v>
      </c>
      <c r="AT42" s="71" t="s">
        <v>70</v>
      </c>
      <c r="AU42" s="71" t="s">
        <v>70</v>
      </c>
      <c r="AV42" s="71" t="s">
        <v>70</v>
      </c>
      <c r="AW42" s="71" t="s">
        <v>70</v>
      </c>
      <c r="AX42" s="62" t="s">
        <v>70</v>
      </c>
      <c r="AY42" s="71" t="s">
        <v>70</v>
      </c>
      <c r="AZ42" s="72" t="s">
        <v>70</v>
      </c>
      <c r="BA42" s="71" t="s">
        <v>70</v>
      </c>
      <c r="BB42" s="62" t="s">
        <v>70</v>
      </c>
      <c r="BC42" s="71" t="s">
        <v>70</v>
      </c>
      <c r="BD42" s="71" t="n">
        <v>6</v>
      </c>
      <c r="BE42" s="74" t="n">
        <v>0.82</v>
      </c>
      <c r="BF42" s="71" t="s">
        <v>70</v>
      </c>
      <c r="BG42" s="71" t="s">
        <v>70</v>
      </c>
      <c r="BH42" s="71" t="s">
        <v>70</v>
      </c>
      <c r="BI42" s="71" t="s">
        <v>70</v>
      </c>
      <c r="BJ42" s="62" t="n">
        <v>1</v>
      </c>
      <c r="BK42" s="71" t="n">
        <v>0.137</v>
      </c>
      <c r="BL42" s="72" t="s">
        <v>70</v>
      </c>
      <c r="BM42" s="71" t="s">
        <v>70</v>
      </c>
      <c r="BN42" s="62" t="s">
        <v>70</v>
      </c>
      <c r="BO42" s="71" t="s">
        <v>70</v>
      </c>
      <c r="BP42" s="71" t="s">
        <v>70</v>
      </c>
      <c r="BQ42" s="71" t="s">
        <v>70</v>
      </c>
      <c r="BR42" s="71" t="s">
        <v>70</v>
      </c>
      <c r="BS42" s="71" t="s">
        <v>70</v>
      </c>
      <c r="BT42" s="71" t="s">
        <v>70</v>
      </c>
      <c r="BU42" s="71" t="s">
        <v>70</v>
      </c>
      <c r="BV42" s="62" t="s">
        <v>70</v>
      </c>
      <c r="BW42" s="71" t="s">
        <v>70</v>
      </c>
      <c r="BX42" s="72" t="s">
        <v>70</v>
      </c>
      <c r="BY42" s="71" t="s">
        <v>70</v>
      </c>
      <c r="BZ42" s="62" t="s">
        <v>70</v>
      </c>
      <c r="CA42" s="71" t="s">
        <v>70</v>
      </c>
      <c r="CB42" s="71" t="s">
        <v>70</v>
      </c>
      <c r="CC42" s="71" t="s">
        <v>70</v>
      </c>
      <c r="CD42" s="71" t="s">
        <v>70</v>
      </c>
      <c r="CE42" s="71" t="s">
        <v>70</v>
      </c>
      <c r="CF42" s="71" t="n">
        <v>2</v>
      </c>
      <c r="CG42" s="71" t="n">
        <v>0.273</v>
      </c>
      <c r="CH42" s="71" t="s">
        <v>70</v>
      </c>
      <c r="CI42" s="71" t="s">
        <v>70</v>
      </c>
      <c r="CJ42" s="71" t="n">
        <v>9</v>
      </c>
      <c r="CK42" s="74" t="n">
        <v>1.23</v>
      </c>
      <c r="CL42" s="71" t="s">
        <v>70</v>
      </c>
      <c r="CM42" s="71" t="s">
        <v>70</v>
      </c>
      <c r="CN42" s="52"/>
    </row>
    <row r="43" customFormat="false" ht="15.75" hidden="false" customHeight="true" outlineLevel="0" collapsed="false">
      <c r="A43" s="67" t="s">
        <v>43</v>
      </c>
      <c r="B43" s="62" t="s">
        <v>70</v>
      </c>
      <c r="C43" s="71" t="s">
        <v>70</v>
      </c>
      <c r="D43" s="72" t="s">
        <v>70</v>
      </c>
      <c r="E43" s="71" t="s">
        <v>70</v>
      </c>
      <c r="F43" s="62" t="s">
        <v>70</v>
      </c>
      <c r="G43" s="73" t="s">
        <v>70</v>
      </c>
      <c r="H43" s="71" t="s">
        <v>70</v>
      </c>
      <c r="I43" s="71" t="s">
        <v>70</v>
      </c>
      <c r="J43" s="71" t="s">
        <v>70</v>
      </c>
      <c r="K43" s="71" t="s">
        <v>70</v>
      </c>
      <c r="L43" s="71" t="n">
        <v>46</v>
      </c>
      <c r="M43" s="71" t="n">
        <v>7.028</v>
      </c>
      <c r="N43" s="62" t="n">
        <v>2</v>
      </c>
      <c r="O43" s="71" t="n">
        <v>0.306</v>
      </c>
      <c r="P43" s="72" t="s">
        <v>70</v>
      </c>
      <c r="Q43" s="71" t="s">
        <v>70</v>
      </c>
      <c r="R43" s="62" t="s">
        <v>70</v>
      </c>
      <c r="S43" s="73" t="s">
        <v>70</v>
      </c>
      <c r="T43" s="71" t="s">
        <v>70</v>
      </c>
      <c r="U43" s="71" t="s">
        <v>70</v>
      </c>
      <c r="V43" s="71" t="s">
        <v>70</v>
      </c>
      <c r="W43" s="71" t="s">
        <v>70</v>
      </c>
      <c r="X43" s="71" t="s">
        <v>70</v>
      </c>
      <c r="Y43" s="71" t="s">
        <v>70</v>
      </c>
      <c r="Z43" s="62" t="s">
        <v>70</v>
      </c>
      <c r="AA43" s="71" t="s">
        <v>70</v>
      </c>
      <c r="AB43" s="72" t="s">
        <v>70</v>
      </c>
      <c r="AC43" s="71" t="s">
        <v>70</v>
      </c>
      <c r="AD43" s="62" t="s">
        <v>70</v>
      </c>
      <c r="AE43" s="71" t="s">
        <v>70</v>
      </c>
      <c r="AF43" s="71" t="s">
        <v>70</v>
      </c>
      <c r="AG43" s="71" t="s">
        <v>70</v>
      </c>
      <c r="AH43" s="71" t="n">
        <v>1</v>
      </c>
      <c r="AI43" s="71" t="n">
        <v>0.153</v>
      </c>
      <c r="AJ43" s="71" t="s">
        <v>70</v>
      </c>
      <c r="AK43" s="71" t="s">
        <v>70</v>
      </c>
      <c r="AL43" s="62" t="s">
        <v>70</v>
      </c>
      <c r="AM43" s="71" t="s">
        <v>70</v>
      </c>
      <c r="AN43" s="72" t="s">
        <v>70</v>
      </c>
      <c r="AO43" s="71" t="s">
        <v>70</v>
      </c>
      <c r="AP43" s="62" t="n">
        <v>1</v>
      </c>
      <c r="AQ43" s="71" t="n">
        <v>0.153</v>
      </c>
      <c r="AR43" s="71" t="s">
        <v>70</v>
      </c>
      <c r="AS43" s="71" t="s">
        <v>70</v>
      </c>
      <c r="AT43" s="71" t="s">
        <v>70</v>
      </c>
      <c r="AU43" s="71" t="s">
        <v>70</v>
      </c>
      <c r="AV43" s="71" t="s">
        <v>70</v>
      </c>
      <c r="AW43" s="71" t="s">
        <v>70</v>
      </c>
      <c r="AX43" s="62" t="s">
        <v>70</v>
      </c>
      <c r="AY43" s="71" t="s">
        <v>70</v>
      </c>
      <c r="AZ43" s="72" t="s">
        <v>70</v>
      </c>
      <c r="BA43" s="71" t="s">
        <v>70</v>
      </c>
      <c r="BB43" s="62" t="s">
        <v>70</v>
      </c>
      <c r="BC43" s="71" t="s">
        <v>70</v>
      </c>
      <c r="BD43" s="71" t="n">
        <v>5</v>
      </c>
      <c r="BE43" s="71" t="n">
        <v>0.764</v>
      </c>
      <c r="BF43" s="71" t="s">
        <v>70</v>
      </c>
      <c r="BG43" s="71" t="s">
        <v>70</v>
      </c>
      <c r="BH43" s="71" t="s">
        <v>70</v>
      </c>
      <c r="BI43" s="71" t="s">
        <v>70</v>
      </c>
      <c r="BJ43" s="62" t="s">
        <v>70</v>
      </c>
      <c r="BK43" s="71" t="s">
        <v>70</v>
      </c>
      <c r="BL43" s="72" t="s">
        <v>70</v>
      </c>
      <c r="BM43" s="71" t="s">
        <v>70</v>
      </c>
      <c r="BN43" s="62" t="s">
        <v>70</v>
      </c>
      <c r="BO43" s="71" t="s">
        <v>70</v>
      </c>
      <c r="BP43" s="71" t="s">
        <v>70</v>
      </c>
      <c r="BQ43" s="71" t="s">
        <v>70</v>
      </c>
      <c r="BR43" s="71" t="s">
        <v>70</v>
      </c>
      <c r="BS43" s="71" t="s">
        <v>70</v>
      </c>
      <c r="BT43" s="71" t="s">
        <v>70</v>
      </c>
      <c r="BU43" s="71" t="s">
        <v>70</v>
      </c>
      <c r="BV43" s="62" t="s">
        <v>70</v>
      </c>
      <c r="BW43" s="71" t="s">
        <v>70</v>
      </c>
      <c r="BX43" s="72" t="s">
        <v>70</v>
      </c>
      <c r="BY43" s="71" t="s">
        <v>70</v>
      </c>
      <c r="BZ43" s="62" t="s">
        <v>70</v>
      </c>
      <c r="CA43" s="71" t="s">
        <v>70</v>
      </c>
      <c r="CB43" s="71" t="s">
        <v>70</v>
      </c>
      <c r="CC43" s="71" t="s">
        <v>70</v>
      </c>
      <c r="CD43" s="71" t="s">
        <v>70</v>
      </c>
      <c r="CE43" s="71" t="s">
        <v>70</v>
      </c>
      <c r="CF43" s="71" t="n">
        <v>4</v>
      </c>
      <c r="CG43" s="71" t="n">
        <v>0.611</v>
      </c>
      <c r="CH43" s="71" t="n">
        <v>4</v>
      </c>
      <c r="CI43" s="71" t="n">
        <v>0.611</v>
      </c>
      <c r="CJ43" s="71" t="n">
        <v>3</v>
      </c>
      <c r="CK43" s="71" t="n">
        <v>0.458</v>
      </c>
      <c r="CL43" s="71" t="s">
        <v>70</v>
      </c>
      <c r="CM43" s="71" t="s">
        <v>70</v>
      </c>
      <c r="CN43" s="52"/>
    </row>
    <row r="44" customFormat="false" ht="17.25" hidden="false" customHeight="true" outlineLevel="0" collapsed="false">
      <c r="A44" s="67" t="s">
        <v>44</v>
      </c>
      <c r="B44" s="62" t="s">
        <v>70</v>
      </c>
      <c r="C44" s="71" t="s">
        <v>70</v>
      </c>
      <c r="D44" s="72" t="s">
        <v>70</v>
      </c>
      <c r="E44" s="71" t="s">
        <v>70</v>
      </c>
      <c r="F44" s="62" t="s">
        <v>70</v>
      </c>
      <c r="G44" s="73" t="s">
        <v>70</v>
      </c>
      <c r="H44" s="71" t="s">
        <v>70</v>
      </c>
      <c r="I44" s="71" t="s">
        <v>70</v>
      </c>
      <c r="J44" s="71" t="n">
        <v>1</v>
      </c>
      <c r="K44" s="71" t="n">
        <v>0.245</v>
      </c>
      <c r="L44" s="71" t="n">
        <v>9</v>
      </c>
      <c r="M44" s="71" t="n">
        <v>2.204</v>
      </c>
      <c r="N44" s="62" t="n">
        <v>1</v>
      </c>
      <c r="O44" s="71" t="n">
        <v>0.245</v>
      </c>
      <c r="P44" s="72" t="s">
        <v>70</v>
      </c>
      <c r="Q44" s="71" t="s">
        <v>70</v>
      </c>
      <c r="R44" s="62" t="s">
        <v>70</v>
      </c>
      <c r="S44" s="73" t="s">
        <v>70</v>
      </c>
      <c r="T44" s="71" t="s">
        <v>70</v>
      </c>
      <c r="U44" s="71" t="s">
        <v>70</v>
      </c>
      <c r="V44" s="71" t="s">
        <v>70</v>
      </c>
      <c r="W44" s="71" t="s">
        <v>70</v>
      </c>
      <c r="X44" s="71" t="s">
        <v>70</v>
      </c>
      <c r="Y44" s="71" t="s">
        <v>70</v>
      </c>
      <c r="Z44" s="62" t="s">
        <v>70</v>
      </c>
      <c r="AA44" s="71" t="s">
        <v>70</v>
      </c>
      <c r="AB44" s="72" t="s">
        <v>70</v>
      </c>
      <c r="AC44" s="71" t="s">
        <v>70</v>
      </c>
      <c r="AD44" s="62" t="s">
        <v>70</v>
      </c>
      <c r="AE44" s="71" t="s">
        <v>70</v>
      </c>
      <c r="AF44" s="71" t="s">
        <v>70</v>
      </c>
      <c r="AG44" s="71" t="s">
        <v>70</v>
      </c>
      <c r="AH44" s="71" t="s">
        <v>70</v>
      </c>
      <c r="AI44" s="71" t="s">
        <v>70</v>
      </c>
      <c r="AJ44" s="71" t="s">
        <v>70</v>
      </c>
      <c r="AK44" s="71" t="s">
        <v>70</v>
      </c>
      <c r="AL44" s="62" t="s">
        <v>70</v>
      </c>
      <c r="AM44" s="71" t="s">
        <v>70</v>
      </c>
      <c r="AN44" s="72" t="s">
        <v>70</v>
      </c>
      <c r="AO44" s="71" t="s">
        <v>70</v>
      </c>
      <c r="AP44" s="62" t="s">
        <v>70</v>
      </c>
      <c r="AQ44" s="71" t="s">
        <v>70</v>
      </c>
      <c r="AR44" s="71" t="s">
        <v>70</v>
      </c>
      <c r="AS44" s="71" t="s">
        <v>70</v>
      </c>
      <c r="AT44" s="71" t="s">
        <v>70</v>
      </c>
      <c r="AU44" s="71" t="s">
        <v>70</v>
      </c>
      <c r="AV44" s="71" t="s">
        <v>70</v>
      </c>
      <c r="AW44" s="71" t="s">
        <v>70</v>
      </c>
      <c r="AX44" s="62" t="s">
        <v>70</v>
      </c>
      <c r="AY44" s="71" t="s">
        <v>70</v>
      </c>
      <c r="AZ44" s="72" t="s">
        <v>70</v>
      </c>
      <c r="BA44" s="71" t="s">
        <v>70</v>
      </c>
      <c r="BB44" s="62" t="s">
        <v>70</v>
      </c>
      <c r="BC44" s="71" t="s">
        <v>70</v>
      </c>
      <c r="BD44" s="71" t="n">
        <v>3</v>
      </c>
      <c r="BE44" s="71" t="n">
        <v>0.735</v>
      </c>
      <c r="BF44" s="71" t="s">
        <v>70</v>
      </c>
      <c r="BG44" s="71" t="s">
        <v>70</v>
      </c>
      <c r="BH44" s="71" t="s">
        <v>70</v>
      </c>
      <c r="BI44" s="71" t="s">
        <v>70</v>
      </c>
      <c r="BJ44" s="62" t="s">
        <v>70</v>
      </c>
      <c r="BK44" s="71" t="s">
        <v>70</v>
      </c>
      <c r="BL44" s="72" t="s">
        <v>70</v>
      </c>
      <c r="BM44" s="71" t="s">
        <v>70</v>
      </c>
      <c r="BN44" s="62" t="s">
        <v>70</v>
      </c>
      <c r="BO44" s="71" t="s">
        <v>70</v>
      </c>
      <c r="BP44" s="71" t="s">
        <v>70</v>
      </c>
      <c r="BQ44" s="71" t="s">
        <v>70</v>
      </c>
      <c r="BR44" s="71" t="s">
        <v>70</v>
      </c>
      <c r="BS44" s="71" t="s">
        <v>70</v>
      </c>
      <c r="BT44" s="71" t="s">
        <v>70</v>
      </c>
      <c r="BU44" s="71" t="s">
        <v>70</v>
      </c>
      <c r="BV44" s="62" t="s">
        <v>70</v>
      </c>
      <c r="BW44" s="71" t="s">
        <v>70</v>
      </c>
      <c r="BX44" s="72" t="s">
        <v>70</v>
      </c>
      <c r="BY44" s="71" t="s">
        <v>70</v>
      </c>
      <c r="BZ44" s="62" t="s">
        <v>70</v>
      </c>
      <c r="CA44" s="71" t="s">
        <v>70</v>
      </c>
      <c r="CB44" s="71" t="s">
        <v>70</v>
      </c>
      <c r="CC44" s="71" t="s">
        <v>70</v>
      </c>
      <c r="CD44" s="71" t="s">
        <v>70</v>
      </c>
      <c r="CE44" s="71" t="s">
        <v>70</v>
      </c>
      <c r="CF44" s="71" t="n">
        <v>1</v>
      </c>
      <c r="CG44" s="71" t="n">
        <v>0.245</v>
      </c>
      <c r="CH44" s="71" t="s">
        <v>70</v>
      </c>
      <c r="CI44" s="71" t="s">
        <v>70</v>
      </c>
      <c r="CJ44" s="71" t="n">
        <v>5</v>
      </c>
      <c r="CK44" s="71" t="n">
        <v>1.224</v>
      </c>
      <c r="CL44" s="71" t="n">
        <v>2</v>
      </c>
      <c r="CM44" s="74" t="n">
        <v>0.49</v>
      </c>
      <c r="CN44" s="52"/>
    </row>
    <row r="45" customFormat="false" ht="15" hidden="false" customHeight="true" outlineLevel="0" collapsed="false">
      <c r="A45" s="67" t="s">
        <v>45</v>
      </c>
      <c r="B45" s="62" t="s">
        <v>70</v>
      </c>
      <c r="C45" s="71" t="s">
        <v>70</v>
      </c>
      <c r="D45" s="72" t="s">
        <v>70</v>
      </c>
      <c r="E45" s="71" t="s">
        <v>70</v>
      </c>
      <c r="F45" s="62" t="s">
        <v>70</v>
      </c>
      <c r="G45" s="73" t="s">
        <v>70</v>
      </c>
      <c r="H45" s="71" t="s">
        <v>70</v>
      </c>
      <c r="I45" s="71" t="s">
        <v>70</v>
      </c>
      <c r="J45" s="71" t="s">
        <v>70</v>
      </c>
      <c r="K45" s="71" t="s">
        <v>70</v>
      </c>
      <c r="L45" s="71" t="n">
        <v>14</v>
      </c>
      <c r="M45" s="71" t="n">
        <v>3.325</v>
      </c>
      <c r="N45" s="62" t="s">
        <v>70</v>
      </c>
      <c r="O45" s="71" t="s">
        <v>70</v>
      </c>
      <c r="P45" s="72" t="s">
        <v>70</v>
      </c>
      <c r="Q45" s="71" t="s">
        <v>70</v>
      </c>
      <c r="R45" s="62" t="s">
        <v>70</v>
      </c>
      <c r="S45" s="73" t="s">
        <v>70</v>
      </c>
      <c r="T45" s="71" t="s">
        <v>70</v>
      </c>
      <c r="U45" s="71" t="s">
        <v>70</v>
      </c>
      <c r="V45" s="71" t="s">
        <v>70</v>
      </c>
      <c r="W45" s="71" t="s">
        <v>70</v>
      </c>
      <c r="X45" s="71" t="s">
        <v>70</v>
      </c>
      <c r="Y45" s="71" t="s">
        <v>70</v>
      </c>
      <c r="Z45" s="62" t="s">
        <v>70</v>
      </c>
      <c r="AA45" s="71" t="s">
        <v>70</v>
      </c>
      <c r="AB45" s="72" t="s">
        <v>70</v>
      </c>
      <c r="AC45" s="71" t="s">
        <v>70</v>
      </c>
      <c r="AD45" s="62" t="s">
        <v>70</v>
      </c>
      <c r="AE45" s="71" t="s">
        <v>70</v>
      </c>
      <c r="AF45" s="71" t="s">
        <v>70</v>
      </c>
      <c r="AG45" s="71" t="s">
        <v>70</v>
      </c>
      <c r="AH45" s="71" t="s">
        <v>70</v>
      </c>
      <c r="AI45" s="71" t="s">
        <v>70</v>
      </c>
      <c r="AJ45" s="71" t="s">
        <v>70</v>
      </c>
      <c r="AK45" s="71" t="s">
        <v>70</v>
      </c>
      <c r="AL45" s="62" t="s">
        <v>70</v>
      </c>
      <c r="AM45" s="71" t="s">
        <v>70</v>
      </c>
      <c r="AN45" s="72" t="s">
        <v>70</v>
      </c>
      <c r="AO45" s="71" t="s">
        <v>70</v>
      </c>
      <c r="AP45" s="62" t="s">
        <v>70</v>
      </c>
      <c r="AQ45" s="71" t="s">
        <v>70</v>
      </c>
      <c r="AR45" s="71" t="s">
        <v>70</v>
      </c>
      <c r="AS45" s="71" t="s">
        <v>70</v>
      </c>
      <c r="AT45" s="71" t="s">
        <v>70</v>
      </c>
      <c r="AU45" s="71" t="s">
        <v>70</v>
      </c>
      <c r="AV45" s="71" t="s">
        <v>70</v>
      </c>
      <c r="AW45" s="71" t="s">
        <v>70</v>
      </c>
      <c r="AX45" s="62" t="s">
        <v>70</v>
      </c>
      <c r="AY45" s="71" t="s">
        <v>70</v>
      </c>
      <c r="AZ45" s="72" t="s">
        <v>70</v>
      </c>
      <c r="BA45" s="71" t="s">
        <v>70</v>
      </c>
      <c r="BB45" s="62" t="s">
        <v>70</v>
      </c>
      <c r="BC45" s="71" t="s">
        <v>70</v>
      </c>
      <c r="BD45" s="71" t="n">
        <v>5</v>
      </c>
      <c r="BE45" s="71" t="n">
        <v>1.187</v>
      </c>
      <c r="BF45" s="71" t="s">
        <v>70</v>
      </c>
      <c r="BG45" s="71" t="s">
        <v>70</v>
      </c>
      <c r="BH45" s="71" t="s">
        <v>70</v>
      </c>
      <c r="BI45" s="71" t="s">
        <v>70</v>
      </c>
      <c r="BJ45" s="62" t="s">
        <v>70</v>
      </c>
      <c r="BK45" s="71" t="s">
        <v>70</v>
      </c>
      <c r="BL45" s="72" t="s">
        <v>70</v>
      </c>
      <c r="BM45" s="71" t="s">
        <v>70</v>
      </c>
      <c r="BN45" s="62" t="s">
        <v>70</v>
      </c>
      <c r="BO45" s="71" t="s">
        <v>70</v>
      </c>
      <c r="BP45" s="71" t="n">
        <v>1</v>
      </c>
      <c r="BQ45" s="71" t="n">
        <v>0.237</v>
      </c>
      <c r="BR45" s="71" t="s">
        <v>70</v>
      </c>
      <c r="BS45" s="71" t="s">
        <v>70</v>
      </c>
      <c r="BT45" s="71" t="s">
        <v>70</v>
      </c>
      <c r="BU45" s="71" t="s">
        <v>70</v>
      </c>
      <c r="BV45" s="62" t="s">
        <v>70</v>
      </c>
      <c r="BW45" s="71" t="s">
        <v>70</v>
      </c>
      <c r="BX45" s="72" t="s">
        <v>70</v>
      </c>
      <c r="BY45" s="71" t="s">
        <v>70</v>
      </c>
      <c r="BZ45" s="62" t="s">
        <v>70</v>
      </c>
      <c r="CA45" s="71" t="s">
        <v>70</v>
      </c>
      <c r="CB45" s="71" t="s">
        <v>70</v>
      </c>
      <c r="CC45" s="71" t="s">
        <v>70</v>
      </c>
      <c r="CD45" s="71" t="s">
        <v>70</v>
      </c>
      <c r="CE45" s="71" t="s">
        <v>70</v>
      </c>
      <c r="CF45" s="71" t="n">
        <v>1</v>
      </c>
      <c r="CG45" s="71" t="n">
        <v>0.237</v>
      </c>
      <c r="CH45" s="71" t="s">
        <v>70</v>
      </c>
      <c r="CI45" s="71" t="s">
        <v>70</v>
      </c>
      <c r="CJ45" s="71" t="n">
        <v>2</v>
      </c>
      <c r="CK45" s="71" t="n">
        <v>0.475</v>
      </c>
      <c r="CL45" s="71" t="n">
        <v>1</v>
      </c>
      <c r="CM45" s="71" t="n">
        <v>0.237</v>
      </c>
      <c r="CN45" s="52"/>
    </row>
    <row r="46" customFormat="false" ht="19.5" hidden="false" customHeight="true" outlineLevel="0" collapsed="false">
      <c r="A46" s="67" t="s">
        <v>46</v>
      </c>
      <c r="B46" s="62" t="s">
        <v>70</v>
      </c>
      <c r="C46" s="71" t="s">
        <v>70</v>
      </c>
      <c r="D46" s="72" t="s">
        <v>70</v>
      </c>
      <c r="E46" s="71" t="s">
        <v>70</v>
      </c>
      <c r="F46" s="62" t="s">
        <v>70</v>
      </c>
      <c r="G46" s="73" t="s">
        <v>70</v>
      </c>
      <c r="H46" s="71" t="s">
        <v>70</v>
      </c>
      <c r="I46" s="71" t="s">
        <v>70</v>
      </c>
      <c r="J46" s="71" t="n">
        <v>1</v>
      </c>
      <c r="K46" s="71" t="n">
        <v>0.239</v>
      </c>
      <c r="L46" s="71" t="n">
        <v>1</v>
      </c>
      <c r="M46" s="71" t="n">
        <v>0.239</v>
      </c>
      <c r="N46" s="62" t="s">
        <v>70</v>
      </c>
      <c r="O46" s="71" t="s">
        <v>70</v>
      </c>
      <c r="P46" s="72" t="s">
        <v>70</v>
      </c>
      <c r="Q46" s="71" t="s">
        <v>70</v>
      </c>
      <c r="R46" s="62" t="s">
        <v>70</v>
      </c>
      <c r="S46" s="73" t="s">
        <v>70</v>
      </c>
      <c r="T46" s="71" t="s">
        <v>70</v>
      </c>
      <c r="U46" s="71" t="s">
        <v>70</v>
      </c>
      <c r="V46" s="71" t="s">
        <v>70</v>
      </c>
      <c r="W46" s="71" t="s">
        <v>70</v>
      </c>
      <c r="X46" s="71" t="s">
        <v>70</v>
      </c>
      <c r="Y46" s="71" t="s">
        <v>70</v>
      </c>
      <c r="Z46" s="62" t="s">
        <v>70</v>
      </c>
      <c r="AA46" s="71" t="s">
        <v>70</v>
      </c>
      <c r="AB46" s="72" t="s">
        <v>70</v>
      </c>
      <c r="AC46" s="71" t="s">
        <v>70</v>
      </c>
      <c r="AD46" s="62" t="s">
        <v>70</v>
      </c>
      <c r="AE46" s="71" t="s">
        <v>70</v>
      </c>
      <c r="AF46" s="71" t="s">
        <v>70</v>
      </c>
      <c r="AG46" s="71" t="s">
        <v>70</v>
      </c>
      <c r="AH46" s="71" t="s">
        <v>70</v>
      </c>
      <c r="AI46" s="71" t="s">
        <v>70</v>
      </c>
      <c r="AJ46" s="71" t="s">
        <v>70</v>
      </c>
      <c r="AK46" s="71" t="s">
        <v>70</v>
      </c>
      <c r="AL46" s="62" t="s">
        <v>70</v>
      </c>
      <c r="AM46" s="71" t="s">
        <v>70</v>
      </c>
      <c r="AN46" s="72" t="s">
        <v>70</v>
      </c>
      <c r="AO46" s="71" t="s">
        <v>70</v>
      </c>
      <c r="AP46" s="62" t="s">
        <v>70</v>
      </c>
      <c r="AQ46" s="71" t="s">
        <v>70</v>
      </c>
      <c r="AR46" s="71" t="n">
        <v>1</v>
      </c>
      <c r="AS46" s="71" t="n">
        <v>0.239</v>
      </c>
      <c r="AT46" s="71" t="s">
        <v>70</v>
      </c>
      <c r="AU46" s="71" t="s">
        <v>70</v>
      </c>
      <c r="AV46" s="71" t="s">
        <v>70</v>
      </c>
      <c r="AW46" s="71" t="s">
        <v>70</v>
      </c>
      <c r="AX46" s="62" t="s">
        <v>70</v>
      </c>
      <c r="AY46" s="71" t="s">
        <v>70</v>
      </c>
      <c r="AZ46" s="72" t="s">
        <v>70</v>
      </c>
      <c r="BA46" s="71" t="s">
        <v>70</v>
      </c>
      <c r="BB46" s="62" t="s">
        <v>70</v>
      </c>
      <c r="BC46" s="71" t="s">
        <v>70</v>
      </c>
      <c r="BD46" s="71" t="n">
        <v>2</v>
      </c>
      <c r="BE46" s="71" t="n">
        <v>0.478</v>
      </c>
      <c r="BF46" s="71" t="s">
        <v>70</v>
      </c>
      <c r="BG46" s="71" t="s">
        <v>70</v>
      </c>
      <c r="BH46" s="71" t="s">
        <v>70</v>
      </c>
      <c r="BI46" s="71" t="s">
        <v>70</v>
      </c>
      <c r="BJ46" s="62" t="s">
        <v>70</v>
      </c>
      <c r="BK46" s="71" t="s">
        <v>70</v>
      </c>
      <c r="BL46" s="72" t="s">
        <v>70</v>
      </c>
      <c r="BM46" s="71" t="s">
        <v>70</v>
      </c>
      <c r="BN46" s="62" t="s">
        <v>70</v>
      </c>
      <c r="BO46" s="71" t="s">
        <v>70</v>
      </c>
      <c r="BP46" s="71" t="s">
        <v>70</v>
      </c>
      <c r="BQ46" s="71" t="s">
        <v>70</v>
      </c>
      <c r="BR46" s="71" t="s">
        <v>70</v>
      </c>
      <c r="BS46" s="71" t="s">
        <v>70</v>
      </c>
      <c r="BT46" s="71" t="s">
        <v>70</v>
      </c>
      <c r="BU46" s="71" t="s">
        <v>70</v>
      </c>
      <c r="BV46" s="62" t="s">
        <v>70</v>
      </c>
      <c r="BW46" s="71" t="s">
        <v>70</v>
      </c>
      <c r="BX46" s="72" t="s">
        <v>70</v>
      </c>
      <c r="BY46" s="71" t="s">
        <v>70</v>
      </c>
      <c r="BZ46" s="62" t="s">
        <v>70</v>
      </c>
      <c r="CA46" s="71" t="s">
        <v>70</v>
      </c>
      <c r="CB46" s="71" t="s">
        <v>70</v>
      </c>
      <c r="CC46" s="71" t="s">
        <v>70</v>
      </c>
      <c r="CD46" s="71" t="s">
        <v>70</v>
      </c>
      <c r="CE46" s="71" t="s">
        <v>70</v>
      </c>
      <c r="CF46" s="71" t="n">
        <v>2</v>
      </c>
      <c r="CG46" s="74" t="n">
        <v>0.478</v>
      </c>
      <c r="CH46" s="71" t="s">
        <v>70</v>
      </c>
      <c r="CI46" s="71" t="s">
        <v>70</v>
      </c>
      <c r="CJ46" s="71" t="n">
        <v>2</v>
      </c>
      <c r="CK46" s="71" t="n">
        <v>0.478</v>
      </c>
      <c r="CL46" s="71" t="s">
        <v>70</v>
      </c>
      <c r="CM46" s="74" t="s">
        <v>70</v>
      </c>
      <c r="CN46" s="52"/>
    </row>
    <row r="47" customFormat="false" ht="14.25" hidden="false" customHeight="true" outlineLevel="0" collapsed="false">
      <c r="A47" s="67" t="s">
        <v>47</v>
      </c>
      <c r="B47" s="62" t="s">
        <v>70</v>
      </c>
      <c r="C47" s="71" t="s">
        <v>70</v>
      </c>
      <c r="D47" s="72" t="s">
        <v>70</v>
      </c>
      <c r="E47" s="71" t="s">
        <v>70</v>
      </c>
      <c r="F47" s="62" t="s">
        <v>70</v>
      </c>
      <c r="G47" s="73" t="s">
        <v>70</v>
      </c>
      <c r="H47" s="71" t="s">
        <v>70</v>
      </c>
      <c r="I47" s="71" t="s">
        <v>70</v>
      </c>
      <c r="J47" s="71" t="s">
        <v>70</v>
      </c>
      <c r="K47" s="71" t="s">
        <v>70</v>
      </c>
      <c r="L47" s="71" t="n">
        <v>3</v>
      </c>
      <c r="M47" s="71" t="n">
        <v>0.631</v>
      </c>
      <c r="N47" s="62" t="n">
        <v>1</v>
      </c>
      <c r="O47" s="74" t="n">
        <v>0.21</v>
      </c>
      <c r="P47" s="72" t="s">
        <v>70</v>
      </c>
      <c r="Q47" s="71" t="s">
        <v>70</v>
      </c>
      <c r="R47" s="62" t="s">
        <v>70</v>
      </c>
      <c r="S47" s="73" t="s">
        <v>70</v>
      </c>
      <c r="T47" s="71" t="s">
        <v>70</v>
      </c>
      <c r="U47" s="71" t="s">
        <v>70</v>
      </c>
      <c r="V47" s="71" t="s">
        <v>70</v>
      </c>
      <c r="W47" s="71" t="s">
        <v>70</v>
      </c>
      <c r="X47" s="71" t="s">
        <v>70</v>
      </c>
      <c r="Y47" s="71" t="s">
        <v>70</v>
      </c>
      <c r="Z47" s="62" t="s">
        <v>70</v>
      </c>
      <c r="AA47" s="71" t="s">
        <v>70</v>
      </c>
      <c r="AB47" s="72" t="s">
        <v>70</v>
      </c>
      <c r="AC47" s="71" t="s">
        <v>70</v>
      </c>
      <c r="AD47" s="62" t="s">
        <v>70</v>
      </c>
      <c r="AE47" s="71" t="s">
        <v>70</v>
      </c>
      <c r="AF47" s="71" t="s">
        <v>70</v>
      </c>
      <c r="AG47" s="71" t="s">
        <v>70</v>
      </c>
      <c r="AH47" s="71" t="s">
        <v>70</v>
      </c>
      <c r="AI47" s="71" t="s">
        <v>70</v>
      </c>
      <c r="AJ47" s="71" t="s">
        <v>70</v>
      </c>
      <c r="AK47" s="71" t="s">
        <v>70</v>
      </c>
      <c r="AL47" s="62" t="s">
        <v>70</v>
      </c>
      <c r="AM47" s="71" t="s">
        <v>70</v>
      </c>
      <c r="AN47" s="72" t="s">
        <v>70</v>
      </c>
      <c r="AO47" s="71" t="s">
        <v>70</v>
      </c>
      <c r="AP47" s="62" t="s">
        <v>70</v>
      </c>
      <c r="AQ47" s="71" t="s">
        <v>70</v>
      </c>
      <c r="AR47" s="71" t="s">
        <v>70</v>
      </c>
      <c r="AS47" s="71" t="s">
        <v>70</v>
      </c>
      <c r="AT47" s="71" t="s">
        <v>70</v>
      </c>
      <c r="AU47" s="71" t="s">
        <v>70</v>
      </c>
      <c r="AV47" s="71" t="s">
        <v>70</v>
      </c>
      <c r="AW47" s="71" t="s">
        <v>70</v>
      </c>
      <c r="AX47" s="62" t="s">
        <v>70</v>
      </c>
      <c r="AY47" s="71" t="s">
        <v>70</v>
      </c>
      <c r="AZ47" s="72" t="s">
        <v>70</v>
      </c>
      <c r="BA47" s="71" t="s">
        <v>70</v>
      </c>
      <c r="BB47" s="62" t="s">
        <v>70</v>
      </c>
      <c r="BC47" s="71" t="s">
        <v>70</v>
      </c>
      <c r="BD47" s="71" t="n">
        <v>3</v>
      </c>
      <c r="BE47" s="74" t="n">
        <v>0.631</v>
      </c>
      <c r="BF47" s="71" t="s">
        <v>70</v>
      </c>
      <c r="BG47" s="71" t="s">
        <v>70</v>
      </c>
      <c r="BH47" s="71" t="s">
        <v>70</v>
      </c>
      <c r="BI47" s="71" t="s">
        <v>70</v>
      </c>
      <c r="BJ47" s="62" t="s">
        <v>70</v>
      </c>
      <c r="BK47" s="71" t="s">
        <v>70</v>
      </c>
      <c r="BL47" s="72" t="s">
        <v>70</v>
      </c>
      <c r="BM47" s="71" t="s">
        <v>70</v>
      </c>
      <c r="BN47" s="62" t="s">
        <v>70</v>
      </c>
      <c r="BO47" s="71" t="s">
        <v>70</v>
      </c>
      <c r="BP47" s="71" t="s">
        <v>70</v>
      </c>
      <c r="BQ47" s="71" t="s">
        <v>70</v>
      </c>
      <c r="BR47" s="71" t="s">
        <v>70</v>
      </c>
      <c r="BS47" s="71" t="s">
        <v>70</v>
      </c>
      <c r="BT47" s="71" t="s">
        <v>70</v>
      </c>
      <c r="BU47" s="71" t="s">
        <v>70</v>
      </c>
      <c r="BV47" s="62" t="s">
        <v>70</v>
      </c>
      <c r="BW47" s="71" t="s">
        <v>70</v>
      </c>
      <c r="BX47" s="72" t="s">
        <v>70</v>
      </c>
      <c r="BY47" s="71" t="s">
        <v>70</v>
      </c>
      <c r="BZ47" s="62" t="s">
        <v>70</v>
      </c>
      <c r="CA47" s="71" t="s">
        <v>70</v>
      </c>
      <c r="CB47" s="71" t="s">
        <v>70</v>
      </c>
      <c r="CC47" s="71" t="s">
        <v>70</v>
      </c>
      <c r="CD47" s="71" t="s">
        <v>70</v>
      </c>
      <c r="CE47" s="71" t="s">
        <v>70</v>
      </c>
      <c r="CF47" s="71" t="n">
        <v>5</v>
      </c>
      <c r="CG47" s="71" t="n">
        <v>1.051</v>
      </c>
      <c r="CH47" s="71" t="n">
        <v>1</v>
      </c>
      <c r="CI47" s="74" t="n">
        <v>0.21</v>
      </c>
      <c r="CJ47" s="71" t="n">
        <v>1</v>
      </c>
      <c r="CK47" s="74" t="n">
        <v>0.21</v>
      </c>
      <c r="CL47" s="71" t="s">
        <v>70</v>
      </c>
      <c r="CM47" s="71" t="s">
        <v>70</v>
      </c>
      <c r="CN47" s="52"/>
    </row>
    <row r="48" customFormat="false" ht="15" hidden="false" customHeight="true" outlineLevel="0" collapsed="false">
      <c r="A48" s="67" t="s">
        <v>48</v>
      </c>
      <c r="B48" s="62" t="s">
        <v>70</v>
      </c>
      <c r="C48" s="71" t="s">
        <v>70</v>
      </c>
      <c r="D48" s="72" t="s">
        <v>70</v>
      </c>
      <c r="E48" s="71" t="s">
        <v>70</v>
      </c>
      <c r="F48" s="62" t="s">
        <v>70</v>
      </c>
      <c r="G48" s="73" t="s">
        <v>70</v>
      </c>
      <c r="H48" s="71" t="s">
        <v>70</v>
      </c>
      <c r="I48" s="71" t="s">
        <v>70</v>
      </c>
      <c r="J48" s="71" t="n">
        <v>4</v>
      </c>
      <c r="K48" s="71" t="n">
        <v>0.409</v>
      </c>
      <c r="L48" s="71" t="n">
        <v>14</v>
      </c>
      <c r="M48" s="71" t="n">
        <v>1.432</v>
      </c>
      <c r="N48" s="62" t="n">
        <v>1</v>
      </c>
      <c r="O48" s="71" t="n">
        <v>0.102</v>
      </c>
      <c r="P48" s="72" t="s">
        <v>70</v>
      </c>
      <c r="Q48" s="71" t="s">
        <v>70</v>
      </c>
      <c r="R48" s="62" t="s">
        <v>70</v>
      </c>
      <c r="S48" s="73" t="s">
        <v>70</v>
      </c>
      <c r="T48" s="71" t="s">
        <v>70</v>
      </c>
      <c r="U48" s="71" t="s">
        <v>70</v>
      </c>
      <c r="V48" s="71" t="s">
        <v>70</v>
      </c>
      <c r="W48" s="71" t="s">
        <v>70</v>
      </c>
      <c r="X48" s="71" t="s">
        <v>70</v>
      </c>
      <c r="Y48" s="71" t="s">
        <v>70</v>
      </c>
      <c r="Z48" s="62" t="s">
        <v>70</v>
      </c>
      <c r="AA48" s="71" t="s">
        <v>70</v>
      </c>
      <c r="AB48" s="72" t="s">
        <v>70</v>
      </c>
      <c r="AC48" s="71" t="s">
        <v>70</v>
      </c>
      <c r="AD48" s="62" t="s">
        <v>70</v>
      </c>
      <c r="AE48" s="71" t="s">
        <v>70</v>
      </c>
      <c r="AF48" s="71" t="n">
        <v>1</v>
      </c>
      <c r="AG48" s="71" t="n">
        <v>0.102</v>
      </c>
      <c r="AH48" s="71" t="s">
        <v>70</v>
      </c>
      <c r="AI48" s="71" t="s">
        <v>70</v>
      </c>
      <c r="AJ48" s="71" t="s">
        <v>70</v>
      </c>
      <c r="AK48" s="71" t="s">
        <v>70</v>
      </c>
      <c r="AL48" s="62" t="s">
        <v>70</v>
      </c>
      <c r="AM48" s="71" t="s">
        <v>70</v>
      </c>
      <c r="AN48" s="72" t="s">
        <v>70</v>
      </c>
      <c r="AO48" s="71" t="s">
        <v>70</v>
      </c>
      <c r="AP48" s="62" t="n">
        <v>1</v>
      </c>
      <c r="AQ48" s="71" t="n">
        <v>0.102</v>
      </c>
      <c r="AR48" s="71" t="s">
        <v>70</v>
      </c>
      <c r="AS48" s="71" t="s">
        <v>70</v>
      </c>
      <c r="AT48" s="71" t="s">
        <v>70</v>
      </c>
      <c r="AU48" s="71" t="s">
        <v>70</v>
      </c>
      <c r="AV48" s="71" t="s">
        <v>70</v>
      </c>
      <c r="AW48" s="71" t="s">
        <v>70</v>
      </c>
      <c r="AX48" s="62" t="s">
        <v>70</v>
      </c>
      <c r="AY48" s="71" t="s">
        <v>70</v>
      </c>
      <c r="AZ48" s="72" t="s">
        <v>70</v>
      </c>
      <c r="BA48" s="71" t="s">
        <v>70</v>
      </c>
      <c r="BB48" s="62" t="s">
        <v>70</v>
      </c>
      <c r="BC48" s="71" t="s">
        <v>70</v>
      </c>
      <c r="BD48" s="71" t="n">
        <v>6</v>
      </c>
      <c r="BE48" s="71" t="n">
        <v>0.614</v>
      </c>
      <c r="BF48" s="71" t="s">
        <v>70</v>
      </c>
      <c r="BG48" s="71" t="s">
        <v>70</v>
      </c>
      <c r="BH48" s="71" t="s">
        <v>70</v>
      </c>
      <c r="BI48" s="71" t="s">
        <v>70</v>
      </c>
      <c r="BJ48" s="62" t="s">
        <v>70</v>
      </c>
      <c r="BK48" s="71" t="s">
        <v>70</v>
      </c>
      <c r="BL48" s="72" t="s">
        <v>70</v>
      </c>
      <c r="BM48" s="71" t="s">
        <v>70</v>
      </c>
      <c r="BN48" s="62" t="s">
        <v>70</v>
      </c>
      <c r="BO48" s="71" t="s">
        <v>70</v>
      </c>
      <c r="BP48" s="71" t="s">
        <v>70</v>
      </c>
      <c r="BQ48" s="71" t="s">
        <v>70</v>
      </c>
      <c r="BR48" s="71" t="s">
        <v>70</v>
      </c>
      <c r="BS48" s="71" t="s">
        <v>70</v>
      </c>
      <c r="BT48" s="71" t="n">
        <v>2</v>
      </c>
      <c r="BU48" s="71" t="n">
        <v>0.205</v>
      </c>
      <c r="BV48" s="62" t="s">
        <v>70</v>
      </c>
      <c r="BW48" s="71" t="s">
        <v>70</v>
      </c>
      <c r="BX48" s="72" t="s">
        <v>70</v>
      </c>
      <c r="BY48" s="71" t="s">
        <v>70</v>
      </c>
      <c r="BZ48" s="62" t="s">
        <v>70</v>
      </c>
      <c r="CA48" s="71" t="s">
        <v>70</v>
      </c>
      <c r="CB48" s="71" t="s">
        <v>70</v>
      </c>
      <c r="CC48" s="71" t="s">
        <v>70</v>
      </c>
      <c r="CD48" s="71" t="s">
        <v>70</v>
      </c>
      <c r="CE48" s="71" t="s">
        <v>70</v>
      </c>
      <c r="CF48" s="71" t="n">
        <v>16</v>
      </c>
      <c r="CG48" s="71" t="n">
        <v>1.637</v>
      </c>
      <c r="CH48" s="71" t="n">
        <v>1</v>
      </c>
      <c r="CI48" s="71" t="n">
        <v>0.102</v>
      </c>
      <c r="CJ48" s="71" t="n">
        <v>1</v>
      </c>
      <c r="CK48" s="71" t="n">
        <v>0.102</v>
      </c>
      <c r="CL48" s="71" t="n">
        <v>1</v>
      </c>
      <c r="CM48" s="71" t="n">
        <v>0.102</v>
      </c>
      <c r="CN48" s="52"/>
    </row>
    <row r="49" customFormat="false" ht="15.75" hidden="false" customHeight="true" outlineLevel="0" collapsed="false">
      <c r="A49" s="67" t="s">
        <v>49</v>
      </c>
      <c r="B49" s="62" t="s">
        <v>70</v>
      </c>
      <c r="C49" s="71" t="s">
        <v>70</v>
      </c>
      <c r="D49" s="72" t="s">
        <v>70</v>
      </c>
      <c r="E49" s="71" t="s">
        <v>70</v>
      </c>
      <c r="F49" s="62" t="s">
        <v>70</v>
      </c>
      <c r="G49" s="73" t="s">
        <v>70</v>
      </c>
      <c r="H49" s="71" t="s">
        <v>70</v>
      </c>
      <c r="I49" s="71" t="s">
        <v>70</v>
      </c>
      <c r="J49" s="71" t="s">
        <v>70</v>
      </c>
      <c r="K49" s="71" t="s">
        <v>70</v>
      </c>
      <c r="L49" s="71" t="n">
        <v>33</v>
      </c>
      <c r="M49" s="71" t="n">
        <v>5.468</v>
      </c>
      <c r="N49" s="62" t="s">
        <v>70</v>
      </c>
      <c r="O49" s="71" t="s">
        <v>70</v>
      </c>
      <c r="P49" s="72" t="s">
        <v>70</v>
      </c>
      <c r="Q49" s="71" t="s">
        <v>70</v>
      </c>
      <c r="R49" s="62" t="s">
        <v>70</v>
      </c>
      <c r="S49" s="73" t="s">
        <v>70</v>
      </c>
      <c r="T49" s="71" t="s">
        <v>70</v>
      </c>
      <c r="U49" s="71" t="s">
        <v>70</v>
      </c>
      <c r="V49" s="71" t="s">
        <v>70</v>
      </c>
      <c r="W49" s="71" t="s">
        <v>70</v>
      </c>
      <c r="X49" s="71" t="s">
        <v>70</v>
      </c>
      <c r="Y49" s="71" t="s">
        <v>70</v>
      </c>
      <c r="Z49" s="62" t="s">
        <v>70</v>
      </c>
      <c r="AA49" s="71" t="s">
        <v>70</v>
      </c>
      <c r="AB49" s="72" t="s">
        <v>70</v>
      </c>
      <c r="AC49" s="71" t="s">
        <v>70</v>
      </c>
      <c r="AD49" s="62" t="s">
        <v>70</v>
      </c>
      <c r="AE49" s="71" t="s">
        <v>70</v>
      </c>
      <c r="AF49" s="71" t="s">
        <v>70</v>
      </c>
      <c r="AG49" s="71" t="s">
        <v>70</v>
      </c>
      <c r="AH49" s="71" t="s">
        <v>70</v>
      </c>
      <c r="AI49" s="71" t="s">
        <v>70</v>
      </c>
      <c r="AJ49" s="71" t="s">
        <v>70</v>
      </c>
      <c r="AK49" s="71" t="s">
        <v>70</v>
      </c>
      <c r="AL49" s="62" t="s">
        <v>70</v>
      </c>
      <c r="AM49" s="71" t="s">
        <v>70</v>
      </c>
      <c r="AN49" s="72" t="s">
        <v>70</v>
      </c>
      <c r="AO49" s="71" t="s">
        <v>70</v>
      </c>
      <c r="AP49" s="62" t="s">
        <v>70</v>
      </c>
      <c r="AQ49" s="71" t="s">
        <v>70</v>
      </c>
      <c r="AR49" s="71" t="s">
        <v>70</v>
      </c>
      <c r="AS49" s="71" t="s">
        <v>70</v>
      </c>
      <c r="AT49" s="71" t="s">
        <v>70</v>
      </c>
      <c r="AU49" s="71" t="s">
        <v>70</v>
      </c>
      <c r="AV49" s="71" t="s">
        <v>70</v>
      </c>
      <c r="AW49" s="71" t="s">
        <v>70</v>
      </c>
      <c r="AX49" s="62" t="s">
        <v>70</v>
      </c>
      <c r="AY49" s="71" t="s">
        <v>70</v>
      </c>
      <c r="AZ49" s="72" t="s">
        <v>70</v>
      </c>
      <c r="BA49" s="71" t="s">
        <v>70</v>
      </c>
      <c r="BB49" s="62" t="s">
        <v>70</v>
      </c>
      <c r="BC49" s="71" t="s">
        <v>70</v>
      </c>
      <c r="BD49" s="71" t="n">
        <v>5</v>
      </c>
      <c r="BE49" s="71" t="n">
        <v>0.828</v>
      </c>
      <c r="BF49" s="71" t="s">
        <v>70</v>
      </c>
      <c r="BG49" s="71" t="s">
        <v>70</v>
      </c>
      <c r="BH49" s="71" t="s">
        <v>70</v>
      </c>
      <c r="BI49" s="71" t="s">
        <v>70</v>
      </c>
      <c r="BJ49" s="62" t="s">
        <v>70</v>
      </c>
      <c r="BK49" s="71" t="s">
        <v>70</v>
      </c>
      <c r="BL49" s="72" t="s">
        <v>70</v>
      </c>
      <c r="BM49" s="71" t="s">
        <v>70</v>
      </c>
      <c r="BN49" s="62" t="s">
        <v>70</v>
      </c>
      <c r="BO49" s="71" t="s">
        <v>70</v>
      </c>
      <c r="BP49" s="71" t="s">
        <v>70</v>
      </c>
      <c r="BQ49" s="71" t="s">
        <v>70</v>
      </c>
      <c r="BR49" s="71" t="s">
        <v>70</v>
      </c>
      <c r="BS49" s="71" t="s">
        <v>70</v>
      </c>
      <c r="BT49" s="71" t="s">
        <v>70</v>
      </c>
      <c r="BU49" s="71" t="s">
        <v>70</v>
      </c>
      <c r="BV49" s="62" t="s">
        <v>70</v>
      </c>
      <c r="BW49" s="71" t="s">
        <v>70</v>
      </c>
      <c r="BX49" s="72" t="s">
        <v>70</v>
      </c>
      <c r="BY49" s="71" t="s">
        <v>70</v>
      </c>
      <c r="BZ49" s="62" t="s">
        <v>70</v>
      </c>
      <c r="CA49" s="71" t="s">
        <v>70</v>
      </c>
      <c r="CB49" s="71" t="s">
        <v>70</v>
      </c>
      <c r="CC49" s="71" t="s">
        <v>70</v>
      </c>
      <c r="CD49" s="71" t="s">
        <v>70</v>
      </c>
      <c r="CE49" s="71" t="s">
        <v>70</v>
      </c>
      <c r="CF49" s="71" t="n">
        <v>4</v>
      </c>
      <c r="CG49" s="71" t="n">
        <v>0.663</v>
      </c>
      <c r="CH49" s="71" t="s">
        <v>70</v>
      </c>
      <c r="CI49" s="71" t="s">
        <v>70</v>
      </c>
      <c r="CJ49" s="71" t="n">
        <v>6</v>
      </c>
      <c r="CK49" s="71" t="n">
        <v>0.994</v>
      </c>
      <c r="CL49" s="71" t="n">
        <v>1</v>
      </c>
      <c r="CM49" s="71" t="n">
        <v>0.166</v>
      </c>
      <c r="CN49" s="52"/>
    </row>
    <row r="50" customFormat="false" ht="16.5" hidden="false" customHeight="true" outlineLevel="0" collapsed="false">
      <c r="A50" s="67" t="s">
        <v>50</v>
      </c>
      <c r="B50" s="62" t="s">
        <v>70</v>
      </c>
      <c r="C50" s="71" t="s">
        <v>70</v>
      </c>
      <c r="D50" s="72" t="n">
        <v>1</v>
      </c>
      <c r="E50" s="71" t="n">
        <v>0.148</v>
      </c>
      <c r="F50" s="62" t="s">
        <v>70</v>
      </c>
      <c r="G50" s="73" t="s">
        <v>70</v>
      </c>
      <c r="H50" s="71" t="s">
        <v>70</v>
      </c>
      <c r="I50" s="71" t="s">
        <v>70</v>
      </c>
      <c r="J50" s="71" t="n">
        <v>1</v>
      </c>
      <c r="K50" s="71" t="n">
        <v>0.148</v>
      </c>
      <c r="L50" s="71" t="n">
        <v>13</v>
      </c>
      <c r="M50" s="71" t="n">
        <v>1.922</v>
      </c>
      <c r="N50" s="62" t="s">
        <v>70</v>
      </c>
      <c r="O50" s="71" t="s">
        <v>70</v>
      </c>
      <c r="P50" s="72" t="s">
        <v>70</v>
      </c>
      <c r="Q50" s="71" t="s">
        <v>70</v>
      </c>
      <c r="R50" s="62" t="s">
        <v>70</v>
      </c>
      <c r="S50" s="73" t="s">
        <v>70</v>
      </c>
      <c r="T50" s="71" t="s">
        <v>70</v>
      </c>
      <c r="U50" s="71" t="s">
        <v>70</v>
      </c>
      <c r="V50" s="71" t="s">
        <v>70</v>
      </c>
      <c r="W50" s="71" t="s">
        <v>70</v>
      </c>
      <c r="X50" s="71" t="s">
        <v>70</v>
      </c>
      <c r="Y50" s="71" t="s">
        <v>70</v>
      </c>
      <c r="Z50" s="62" t="s">
        <v>70</v>
      </c>
      <c r="AA50" s="71" t="s">
        <v>70</v>
      </c>
      <c r="AB50" s="72" t="s">
        <v>70</v>
      </c>
      <c r="AC50" s="71" t="s">
        <v>70</v>
      </c>
      <c r="AD50" s="62" t="n">
        <v>1</v>
      </c>
      <c r="AE50" s="71" t="n">
        <v>0.148</v>
      </c>
      <c r="AF50" s="71" t="s">
        <v>70</v>
      </c>
      <c r="AG50" s="71" t="s">
        <v>70</v>
      </c>
      <c r="AH50" s="71" t="n">
        <v>5</v>
      </c>
      <c r="AI50" s="71" t="n">
        <v>0.739</v>
      </c>
      <c r="AJ50" s="71" t="s">
        <v>70</v>
      </c>
      <c r="AK50" s="71" t="s">
        <v>70</v>
      </c>
      <c r="AL50" s="62" t="s">
        <v>70</v>
      </c>
      <c r="AM50" s="71" t="s">
        <v>70</v>
      </c>
      <c r="AN50" s="72" t="s">
        <v>70</v>
      </c>
      <c r="AO50" s="71" t="s">
        <v>70</v>
      </c>
      <c r="AP50" s="62" t="s">
        <v>70</v>
      </c>
      <c r="AQ50" s="71" t="s">
        <v>70</v>
      </c>
      <c r="AR50" s="71" t="s">
        <v>70</v>
      </c>
      <c r="AS50" s="71" t="s">
        <v>70</v>
      </c>
      <c r="AT50" s="71" t="s">
        <v>70</v>
      </c>
      <c r="AU50" s="71" t="s">
        <v>70</v>
      </c>
      <c r="AV50" s="71" t="s">
        <v>70</v>
      </c>
      <c r="AW50" s="71" t="s">
        <v>70</v>
      </c>
      <c r="AX50" s="62" t="s">
        <v>70</v>
      </c>
      <c r="AY50" s="71" t="s">
        <v>70</v>
      </c>
      <c r="AZ50" s="72" t="s">
        <v>70</v>
      </c>
      <c r="BA50" s="71" t="s">
        <v>70</v>
      </c>
      <c r="BB50" s="62" t="s">
        <v>70</v>
      </c>
      <c r="BC50" s="71" t="s">
        <v>70</v>
      </c>
      <c r="BD50" s="71" t="n">
        <v>2</v>
      </c>
      <c r="BE50" s="71" t="n">
        <v>0.296</v>
      </c>
      <c r="BF50" s="71" t="s">
        <v>70</v>
      </c>
      <c r="BG50" s="71" t="s">
        <v>70</v>
      </c>
      <c r="BH50" s="71" t="s">
        <v>70</v>
      </c>
      <c r="BI50" s="71" t="s">
        <v>70</v>
      </c>
      <c r="BJ50" s="62" t="s">
        <v>70</v>
      </c>
      <c r="BK50" s="71" t="s">
        <v>70</v>
      </c>
      <c r="BL50" s="72" t="s">
        <v>70</v>
      </c>
      <c r="BM50" s="71" t="s">
        <v>70</v>
      </c>
      <c r="BN50" s="62" t="s">
        <v>70</v>
      </c>
      <c r="BO50" s="71" t="s">
        <v>70</v>
      </c>
      <c r="BP50" s="71" t="s">
        <v>70</v>
      </c>
      <c r="BQ50" s="71" t="s">
        <v>70</v>
      </c>
      <c r="BR50" s="71" t="s">
        <v>70</v>
      </c>
      <c r="BS50" s="71" t="s">
        <v>70</v>
      </c>
      <c r="BT50" s="71" t="s">
        <v>70</v>
      </c>
      <c r="BU50" s="71" t="s">
        <v>70</v>
      </c>
      <c r="BV50" s="62" t="s">
        <v>70</v>
      </c>
      <c r="BW50" s="71" t="s">
        <v>70</v>
      </c>
      <c r="BX50" s="72" t="s">
        <v>70</v>
      </c>
      <c r="BY50" s="71" t="s">
        <v>70</v>
      </c>
      <c r="BZ50" s="62" t="s">
        <v>70</v>
      </c>
      <c r="CA50" s="71" t="s">
        <v>70</v>
      </c>
      <c r="CB50" s="71" t="s">
        <v>70</v>
      </c>
      <c r="CC50" s="71" t="s">
        <v>70</v>
      </c>
      <c r="CD50" s="71" t="s">
        <v>70</v>
      </c>
      <c r="CE50" s="71" t="s">
        <v>70</v>
      </c>
      <c r="CF50" s="71" t="n">
        <v>3</v>
      </c>
      <c r="CG50" s="71" t="n">
        <v>0.443</v>
      </c>
      <c r="CH50" s="71" t="s">
        <v>70</v>
      </c>
      <c r="CI50" s="71" t="s">
        <v>70</v>
      </c>
      <c r="CJ50" s="71" t="n">
        <v>9</v>
      </c>
      <c r="CK50" s="74" t="n">
        <v>1.33</v>
      </c>
      <c r="CL50" s="71" t="s">
        <v>70</v>
      </c>
      <c r="CM50" s="71" t="s">
        <v>70</v>
      </c>
      <c r="CN50" s="52"/>
    </row>
    <row r="51" customFormat="false" ht="15" hidden="false" customHeight="true" outlineLevel="0" collapsed="false">
      <c r="A51" s="67" t="s">
        <v>51</v>
      </c>
      <c r="B51" s="62" t="s">
        <v>70</v>
      </c>
      <c r="C51" s="71" t="s">
        <v>70</v>
      </c>
      <c r="D51" s="72" t="s">
        <v>70</v>
      </c>
      <c r="E51" s="71" t="s">
        <v>70</v>
      </c>
      <c r="F51" s="62" t="s">
        <v>70</v>
      </c>
      <c r="G51" s="73" t="s">
        <v>70</v>
      </c>
      <c r="H51" s="71" t="n">
        <v>1</v>
      </c>
      <c r="I51" s="71" t="n">
        <v>0.151</v>
      </c>
      <c r="J51" s="71" t="n">
        <v>1</v>
      </c>
      <c r="K51" s="71" t="n">
        <v>0.151</v>
      </c>
      <c r="L51" s="71" t="n">
        <v>20</v>
      </c>
      <c r="M51" s="71" t="n">
        <v>3.024</v>
      </c>
      <c r="N51" s="62" t="s">
        <v>70</v>
      </c>
      <c r="O51" s="71" t="s">
        <v>70</v>
      </c>
      <c r="P51" s="72" t="s">
        <v>70</v>
      </c>
      <c r="Q51" s="71" t="s">
        <v>70</v>
      </c>
      <c r="R51" s="62" t="s">
        <v>70</v>
      </c>
      <c r="S51" s="73" t="s">
        <v>70</v>
      </c>
      <c r="T51" s="71" t="s">
        <v>70</v>
      </c>
      <c r="U51" s="71" t="s">
        <v>70</v>
      </c>
      <c r="V51" s="71" t="s">
        <v>70</v>
      </c>
      <c r="W51" s="71" t="s">
        <v>70</v>
      </c>
      <c r="X51" s="71" t="s">
        <v>70</v>
      </c>
      <c r="Y51" s="71" t="s">
        <v>70</v>
      </c>
      <c r="Z51" s="62" t="s">
        <v>70</v>
      </c>
      <c r="AA51" s="71" t="s">
        <v>70</v>
      </c>
      <c r="AB51" s="72" t="s">
        <v>70</v>
      </c>
      <c r="AC51" s="71" t="s">
        <v>70</v>
      </c>
      <c r="AD51" s="62" t="s">
        <v>70</v>
      </c>
      <c r="AE51" s="71" t="s">
        <v>70</v>
      </c>
      <c r="AF51" s="71" t="s">
        <v>70</v>
      </c>
      <c r="AG51" s="71" t="s">
        <v>70</v>
      </c>
      <c r="AH51" s="71" t="s">
        <v>70</v>
      </c>
      <c r="AI51" s="71" t="s">
        <v>70</v>
      </c>
      <c r="AJ51" s="71" t="s">
        <v>70</v>
      </c>
      <c r="AK51" s="71" t="s">
        <v>70</v>
      </c>
      <c r="AL51" s="62" t="s">
        <v>70</v>
      </c>
      <c r="AM51" s="71" t="s">
        <v>70</v>
      </c>
      <c r="AN51" s="72" t="s">
        <v>70</v>
      </c>
      <c r="AO51" s="71" t="s">
        <v>70</v>
      </c>
      <c r="AP51" s="62" t="s">
        <v>70</v>
      </c>
      <c r="AQ51" s="71" t="s">
        <v>70</v>
      </c>
      <c r="AR51" s="71" t="s">
        <v>70</v>
      </c>
      <c r="AS51" s="71" t="s">
        <v>70</v>
      </c>
      <c r="AT51" s="71" t="s">
        <v>70</v>
      </c>
      <c r="AU51" s="71" t="s">
        <v>70</v>
      </c>
      <c r="AV51" s="71" t="s">
        <v>70</v>
      </c>
      <c r="AW51" s="71" t="s">
        <v>70</v>
      </c>
      <c r="AX51" s="62" t="s">
        <v>70</v>
      </c>
      <c r="AY51" s="71" t="s">
        <v>70</v>
      </c>
      <c r="AZ51" s="72" t="s">
        <v>70</v>
      </c>
      <c r="BA51" s="71" t="s">
        <v>70</v>
      </c>
      <c r="BB51" s="62" t="s">
        <v>70</v>
      </c>
      <c r="BC51" s="71" t="s">
        <v>70</v>
      </c>
      <c r="BD51" s="71" t="n">
        <v>5</v>
      </c>
      <c r="BE51" s="71" t="n">
        <v>0.756</v>
      </c>
      <c r="BF51" s="71" t="s">
        <v>70</v>
      </c>
      <c r="BG51" s="71" t="s">
        <v>70</v>
      </c>
      <c r="BH51" s="71" t="s">
        <v>70</v>
      </c>
      <c r="BI51" s="71" t="s">
        <v>70</v>
      </c>
      <c r="BJ51" s="62" t="s">
        <v>70</v>
      </c>
      <c r="BK51" s="71" t="s">
        <v>70</v>
      </c>
      <c r="BL51" s="72" t="s">
        <v>70</v>
      </c>
      <c r="BM51" s="71" t="s">
        <v>70</v>
      </c>
      <c r="BN51" s="62" t="s">
        <v>70</v>
      </c>
      <c r="BO51" s="71" t="s">
        <v>70</v>
      </c>
      <c r="BP51" s="71" t="s">
        <v>70</v>
      </c>
      <c r="BQ51" s="71" t="s">
        <v>70</v>
      </c>
      <c r="BR51" s="71" t="s">
        <v>70</v>
      </c>
      <c r="BS51" s="71" t="s">
        <v>70</v>
      </c>
      <c r="BT51" s="71" t="s">
        <v>70</v>
      </c>
      <c r="BU51" s="71" t="s">
        <v>70</v>
      </c>
      <c r="BV51" s="62" t="s">
        <v>70</v>
      </c>
      <c r="BW51" s="71" t="s">
        <v>70</v>
      </c>
      <c r="BX51" s="72" t="s">
        <v>70</v>
      </c>
      <c r="BY51" s="71" t="s">
        <v>70</v>
      </c>
      <c r="BZ51" s="62" t="s">
        <v>70</v>
      </c>
      <c r="CA51" s="71" t="s">
        <v>70</v>
      </c>
      <c r="CB51" s="71" t="s">
        <v>70</v>
      </c>
      <c r="CC51" s="71" t="s">
        <v>70</v>
      </c>
      <c r="CD51" s="71" t="s">
        <v>70</v>
      </c>
      <c r="CE51" s="71" t="s">
        <v>70</v>
      </c>
      <c r="CF51" s="71" t="n">
        <v>2</v>
      </c>
      <c r="CG51" s="71" t="n">
        <v>0.302</v>
      </c>
      <c r="CH51" s="71" t="n">
        <v>2</v>
      </c>
      <c r="CI51" s="71" t="n">
        <v>0.302</v>
      </c>
      <c r="CJ51" s="71" t="n">
        <v>3</v>
      </c>
      <c r="CK51" s="71" t="n">
        <v>0.454</v>
      </c>
      <c r="CL51" s="71" t="n">
        <v>1</v>
      </c>
      <c r="CM51" s="71" t="n">
        <v>0.151</v>
      </c>
      <c r="CN51" s="52"/>
    </row>
    <row r="52" customFormat="false" ht="15" hidden="false" customHeight="true" outlineLevel="0" collapsed="false">
      <c r="A52" s="67" t="s">
        <v>52</v>
      </c>
      <c r="B52" s="62" t="s">
        <v>70</v>
      </c>
      <c r="C52" s="71" t="s">
        <v>70</v>
      </c>
      <c r="D52" s="72" t="s">
        <v>70</v>
      </c>
      <c r="E52" s="71" t="s">
        <v>70</v>
      </c>
      <c r="F52" s="62" t="s">
        <v>70</v>
      </c>
      <c r="G52" s="73" t="s">
        <v>70</v>
      </c>
      <c r="H52" s="71" t="s">
        <v>70</v>
      </c>
      <c r="I52" s="71" t="s">
        <v>70</v>
      </c>
      <c r="J52" s="71" t="n">
        <v>2</v>
      </c>
      <c r="K52" s="74" t="n">
        <v>0.27</v>
      </c>
      <c r="L52" s="71" t="n">
        <v>11</v>
      </c>
      <c r="M52" s="71" t="n">
        <v>1.485</v>
      </c>
      <c r="N52" s="62" t="s">
        <v>70</v>
      </c>
      <c r="O52" s="71" t="s">
        <v>70</v>
      </c>
      <c r="P52" s="72" t="s">
        <v>70</v>
      </c>
      <c r="Q52" s="71" t="s">
        <v>70</v>
      </c>
      <c r="R52" s="62" t="s">
        <v>70</v>
      </c>
      <c r="S52" s="73" t="s">
        <v>70</v>
      </c>
      <c r="T52" s="71" t="s">
        <v>70</v>
      </c>
      <c r="U52" s="71" t="s">
        <v>70</v>
      </c>
      <c r="V52" s="71" t="s">
        <v>70</v>
      </c>
      <c r="W52" s="71" t="s">
        <v>70</v>
      </c>
      <c r="X52" s="71" t="s">
        <v>70</v>
      </c>
      <c r="Y52" s="71" t="s">
        <v>70</v>
      </c>
      <c r="Z52" s="62" t="s">
        <v>70</v>
      </c>
      <c r="AA52" s="71" t="s">
        <v>70</v>
      </c>
      <c r="AB52" s="72" t="s">
        <v>70</v>
      </c>
      <c r="AC52" s="71" t="s">
        <v>70</v>
      </c>
      <c r="AD52" s="62" t="s">
        <v>70</v>
      </c>
      <c r="AE52" s="71" t="s">
        <v>70</v>
      </c>
      <c r="AF52" s="71" t="s">
        <v>70</v>
      </c>
      <c r="AG52" s="71" t="s">
        <v>70</v>
      </c>
      <c r="AH52" s="71" t="s">
        <v>70</v>
      </c>
      <c r="AI52" s="74" t="s">
        <v>70</v>
      </c>
      <c r="AJ52" s="71" t="s">
        <v>70</v>
      </c>
      <c r="AK52" s="71" t="s">
        <v>70</v>
      </c>
      <c r="AL52" s="62" t="s">
        <v>70</v>
      </c>
      <c r="AM52" s="71" t="s">
        <v>70</v>
      </c>
      <c r="AN52" s="72" t="s">
        <v>70</v>
      </c>
      <c r="AO52" s="71" t="s">
        <v>70</v>
      </c>
      <c r="AP52" s="62" t="s">
        <v>70</v>
      </c>
      <c r="AQ52" s="71" t="s">
        <v>70</v>
      </c>
      <c r="AR52" s="71" t="s">
        <v>70</v>
      </c>
      <c r="AS52" s="71" t="s">
        <v>70</v>
      </c>
      <c r="AT52" s="71" t="s">
        <v>70</v>
      </c>
      <c r="AU52" s="71" t="s">
        <v>70</v>
      </c>
      <c r="AV52" s="71" t="s">
        <v>70</v>
      </c>
      <c r="AW52" s="71" t="s">
        <v>70</v>
      </c>
      <c r="AX52" s="62" t="s">
        <v>70</v>
      </c>
      <c r="AY52" s="71" t="s">
        <v>70</v>
      </c>
      <c r="AZ52" s="72" t="s">
        <v>70</v>
      </c>
      <c r="BA52" s="71" t="s">
        <v>70</v>
      </c>
      <c r="BB52" s="62" t="s">
        <v>70</v>
      </c>
      <c r="BC52" s="71" t="s">
        <v>70</v>
      </c>
      <c r="BD52" s="71" t="n">
        <v>2</v>
      </c>
      <c r="BE52" s="74" t="n">
        <v>0.27</v>
      </c>
      <c r="BF52" s="71" t="s">
        <v>70</v>
      </c>
      <c r="BG52" s="71" t="s">
        <v>70</v>
      </c>
      <c r="BH52" s="71" t="s">
        <v>70</v>
      </c>
      <c r="BI52" s="71" t="s">
        <v>70</v>
      </c>
      <c r="BJ52" s="62" t="n">
        <v>2</v>
      </c>
      <c r="BK52" s="74" t="n">
        <v>0.27</v>
      </c>
      <c r="BL52" s="72" t="s">
        <v>70</v>
      </c>
      <c r="BM52" s="71" t="s">
        <v>70</v>
      </c>
      <c r="BN52" s="62" t="s">
        <v>70</v>
      </c>
      <c r="BO52" s="71" t="s">
        <v>70</v>
      </c>
      <c r="BP52" s="71" t="n">
        <v>1</v>
      </c>
      <c r="BQ52" s="71" t="n">
        <v>0.135</v>
      </c>
      <c r="BR52" s="71" t="s">
        <v>70</v>
      </c>
      <c r="BS52" s="71" t="s">
        <v>70</v>
      </c>
      <c r="BT52" s="71" t="s">
        <v>70</v>
      </c>
      <c r="BU52" s="71" t="s">
        <v>70</v>
      </c>
      <c r="BV52" s="62" t="s">
        <v>70</v>
      </c>
      <c r="BW52" s="71" t="s">
        <v>70</v>
      </c>
      <c r="BX52" s="72" t="s">
        <v>70</v>
      </c>
      <c r="BY52" s="71" t="s">
        <v>70</v>
      </c>
      <c r="BZ52" s="62" t="s">
        <v>70</v>
      </c>
      <c r="CA52" s="71" t="s">
        <v>70</v>
      </c>
      <c r="CB52" s="71" t="s">
        <v>70</v>
      </c>
      <c r="CC52" s="71" t="s">
        <v>70</v>
      </c>
      <c r="CD52" s="71" t="s">
        <v>70</v>
      </c>
      <c r="CE52" s="71" t="s">
        <v>70</v>
      </c>
      <c r="CF52" s="71" t="n">
        <v>1</v>
      </c>
      <c r="CG52" s="71" t="n">
        <v>0.135</v>
      </c>
      <c r="CH52" s="71" t="n">
        <v>1</v>
      </c>
      <c r="CI52" s="71" t="n">
        <v>0.135</v>
      </c>
      <c r="CJ52" s="71" t="n">
        <v>3</v>
      </c>
      <c r="CK52" s="71" t="n">
        <v>0.405</v>
      </c>
      <c r="CL52" s="71" t="n">
        <v>1</v>
      </c>
      <c r="CM52" s="71" t="n">
        <v>0.135</v>
      </c>
      <c r="CN52" s="52"/>
    </row>
    <row r="53" customFormat="false" ht="15" hidden="false" customHeight="false" outlineLevel="0" collapsed="false">
      <c r="A53" s="67" t="s">
        <v>53</v>
      </c>
      <c r="B53" s="62" t="s">
        <v>70</v>
      </c>
      <c r="C53" s="71" t="s">
        <v>70</v>
      </c>
      <c r="D53" s="72" t="s">
        <v>70</v>
      </c>
      <c r="E53" s="71" t="s">
        <v>70</v>
      </c>
      <c r="F53" s="62" t="s">
        <v>70</v>
      </c>
      <c r="G53" s="73" t="s">
        <v>70</v>
      </c>
      <c r="H53" s="71" t="s">
        <v>70</v>
      </c>
      <c r="I53" s="71" t="s">
        <v>70</v>
      </c>
      <c r="J53" s="71" t="s">
        <v>70</v>
      </c>
      <c r="K53" s="71" t="s">
        <v>70</v>
      </c>
      <c r="L53" s="71" t="n">
        <v>5</v>
      </c>
      <c r="M53" s="71" t="n">
        <v>1.161</v>
      </c>
      <c r="N53" s="62" t="s">
        <v>70</v>
      </c>
      <c r="O53" s="71" t="s">
        <v>70</v>
      </c>
      <c r="P53" s="72" t="s">
        <v>70</v>
      </c>
      <c r="Q53" s="71" t="s">
        <v>70</v>
      </c>
      <c r="R53" s="62" t="s">
        <v>70</v>
      </c>
      <c r="S53" s="73" t="s">
        <v>70</v>
      </c>
      <c r="T53" s="71" t="s">
        <v>70</v>
      </c>
      <c r="U53" s="71" t="s">
        <v>70</v>
      </c>
      <c r="V53" s="71" t="s">
        <v>70</v>
      </c>
      <c r="W53" s="71" t="s">
        <v>70</v>
      </c>
      <c r="X53" s="71" t="s">
        <v>70</v>
      </c>
      <c r="Y53" s="71" t="s">
        <v>70</v>
      </c>
      <c r="Z53" s="62" t="s">
        <v>70</v>
      </c>
      <c r="AA53" s="71" t="s">
        <v>70</v>
      </c>
      <c r="AB53" s="72" t="s">
        <v>70</v>
      </c>
      <c r="AC53" s="71" t="s">
        <v>70</v>
      </c>
      <c r="AD53" s="62" t="s">
        <v>70</v>
      </c>
      <c r="AE53" s="71" t="s">
        <v>70</v>
      </c>
      <c r="AF53" s="71" t="s">
        <v>70</v>
      </c>
      <c r="AG53" s="71" t="s">
        <v>70</v>
      </c>
      <c r="AH53" s="71" t="s">
        <v>70</v>
      </c>
      <c r="AI53" s="71" t="s">
        <v>70</v>
      </c>
      <c r="AJ53" s="71" t="s">
        <v>70</v>
      </c>
      <c r="AK53" s="71" t="s">
        <v>70</v>
      </c>
      <c r="AL53" s="62" t="s">
        <v>70</v>
      </c>
      <c r="AM53" s="71" t="s">
        <v>70</v>
      </c>
      <c r="AN53" s="72" t="s">
        <v>70</v>
      </c>
      <c r="AO53" s="71" t="s">
        <v>70</v>
      </c>
      <c r="AP53" s="62" t="s">
        <v>70</v>
      </c>
      <c r="AQ53" s="71" t="s">
        <v>70</v>
      </c>
      <c r="AR53" s="71" t="s">
        <v>70</v>
      </c>
      <c r="AS53" s="71" t="s">
        <v>70</v>
      </c>
      <c r="AT53" s="71" t="s">
        <v>70</v>
      </c>
      <c r="AU53" s="71" t="s">
        <v>70</v>
      </c>
      <c r="AV53" s="71" t="s">
        <v>70</v>
      </c>
      <c r="AW53" s="71" t="s">
        <v>70</v>
      </c>
      <c r="AX53" s="62" t="s">
        <v>70</v>
      </c>
      <c r="AY53" s="71" t="s">
        <v>70</v>
      </c>
      <c r="AZ53" s="72" t="s">
        <v>70</v>
      </c>
      <c r="BA53" s="71" t="s">
        <v>70</v>
      </c>
      <c r="BB53" s="62" t="s">
        <v>70</v>
      </c>
      <c r="BC53" s="71" t="s">
        <v>70</v>
      </c>
      <c r="BD53" s="71" t="n">
        <v>1</v>
      </c>
      <c r="BE53" s="71" t="n">
        <v>0.232</v>
      </c>
      <c r="BF53" s="71" t="s">
        <v>70</v>
      </c>
      <c r="BG53" s="71" t="s">
        <v>70</v>
      </c>
      <c r="BH53" s="71" t="s">
        <v>70</v>
      </c>
      <c r="BI53" s="71" t="s">
        <v>70</v>
      </c>
      <c r="BJ53" s="62" t="s">
        <v>70</v>
      </c>
      <c r="BK53" s="71" t="s">
        <v>70</v>
      </c>
      <c r="BL53" s="72" t="s">
        <v>70</v>
      </c>
      <c r="BM53" s="71" t="s">
        <v>70</v>
      </c>
      <c r="BN53" s="62" t="s">
        <v>70</v>
      </c>
      <c r="BO53" s="71" t="s">
        <v>70</v>
      </c>
      <c r="BP53" s="71" t="s">
        <v>70</v>
      </c>
      <c r="BQ53" s="71" t="s">
        <v>70</v>
      </c>
      <c r="BR53" s="71" t="s">
        <v>70</v>
      </c>
      <c r="BS53" s="71" t="s">
        <v>70</v>
      </c>
      <c r="BT53" s="71" t="s">
        <v>70</v>
      </c>
      <c r="BU53" s="71" t="s">
        <v>70</v>
      </c>
      <c r="BV53" s="62" t="s">
        <v>70</v>
      </c>
      <c r="BW53" s="71" t="s">
        <v>70</v>
      </c>
      <c r="BX53" s="72" t="s">
        <v>70</v>
      </c>
      <c r="BY53" s="71" t="s">
        <v>70</v>
      </c>
      <c r="BZ53" s="62" t="s">
        <v>70</v>
      </c>
      <c r="CA53" s="71" t="s">
        <v>70</v>
      </c>
      <c r="CB53" s="71" t="s">
        <v>70</v>
      </c>
      <c r="CC53" s="71" t="s">
        <v>70</v>
      </c>
      <c r="CD53" s="71" t="s">
        <v>70</v>
      </c>
      <c r="CE53" s="71" t="s">
        <v>70</v>
      </c>
      <c r="CF53" s="71" t="n">
        <v>2</v>
      </c>
      <c r="CG53" s="71" t="n">
        <v>0.464</v>
      </c>
      <c r="CH53" s="71" t="s">
        <v>70</v>
      </c>
      <c r="CI53" s="71" t="s">
        <v>70</v>
      </c>
      <c r="CJ53" s="71" t="n">
        <v>1</v>
      </c>
      <c r="CK53" s="71" t="n">
        <v>0.232</v>
      </c>
      <c r="CL53" s="71" t="s">
        <v>70</v>
      </c>
      <c r="CM53" s="71" t="s">
        <v>70</v>
      </c>
      <c r="CN53" s="52"/>
    </row>
    <row r="54" customFormat="false" ht="15" hidden="false" customHeight="false" outlineLevel="0" collapsed="false">
      <c r="A54" s="67" t="s">
        <v>54</v>
      </c>
      <c r="B54" s="62" t="s">
        <v>70</v>
      </c>
      <c r="C54" s="71" t="s">
        <v>70</v>
      </c>
      <c r="D54" s="72" t="n">
        <v>1</v>
      </c>
      <c r="E54" s="71" t="n">
        <v>0.088</v>
      </c>
      <c r="F54" s="62" t="s">
        <v>70</v>
      </c>
      <c r="G54" s="73" t="s">
        <v>70</v>
      </c>
      <c r="H54" s="71" t="s">
        <v>70</v>
      </c>
      <c r="I54" s="71" t="s">
        <v>70</v>
      </c>
      <c r="J54" s="71" t="n">
        <v>1</v>
      </c>
      <c r="K54" s="71" t="n">
        <v>0.088</v>
      </c>
      <c r="L54" s="71" t="n">
        <v>12</v>
      </c>
      <c r="M54" s="71" t="n">
        <v>1.061</v>
      </c>
      <c r="N54" s="62" t="s">
        <v>70</v>
      </c>
      <c r="O54" s="71" t="s">
        <v>70</v>
      </c>
      <c r="P54" s="72" t="s">
        <v>70</v>
      </c>
      <c r="Q54" s="71" t="s">
        <v>70</v>
      </c>
      <c r="R54" s="62" t="s">
        <v>70</v>
      </c>
      <c r="S54" s="73" t="s">
        <v>70</v>
      </c>
      <c r="T54" s="71" t="s">
        <v>70</v>
      </c>
      <c r="U54" s="71" t="s">
        <v>70</v>
      </c>
      <c r="V54" s="71" t="s">
        <v>70</v>
      </c>
      <c r="W54" s="71" t="s">
        <v>70</v>
      </c>
      <c r="X54" s="71" t="s">
        <v>70</v>
      </c>
      <c r="Y54" s="71" t="s">
        <v>70</v>
      </c>
      <c r="Z54" s="62" t="s">
        <v>70</v>
      </c>
      <c r="AA54" s="71" t="s">
        <v>70</v>
      </c>
      <c r="AB54" s="72" t="s">
        <v>70</v>
      </c>
      <c r="AC54" s="71" t="s">
        <v>70</v>
      </c>
      <c r="AD54" s="62" t="s">
        <v>70</v>
      </c>
      <c r="AE54" s="71" t="s">
        <v>70</v>
      </c>
      <c r="AF54" s="71" t="s">
        <v>70</v>
      </c>
      <c r="AG54" s="71" t="s">
        <v>70</v>
      </c>
      <c r="AH54" s="71" t="s">
        <v>70</v>
      </c>
      <c r="AI54" s="71" t="s">
        <v>70</v>
      </c>
      <c r="AJ54" s="71" t="n">
        <v>1</v>
      </c>
      <c r="AK54" s="71" t="n">
        <v>0.088</v>
      </c>
      <c r="AL54" s="62" t="s">
        <v>70</v>
      </c>
      <c r="AM54" s="71" t="s">
        <v>70</v>
      </c>
      <c r="AN54" s="72" t="s">
        <v>70</v>
      </c>
      <c r="AO54" s="71" t="s">
        <v>70</v>
      </c>
      <c r="AP54" s="62" t="s">
        <v>70</v>
      </c>
      <c r="AQ54" s="71" t="s">
        <v>70</v>
      </c>
      <c r="AR54" s="71" t="s">
        <v>70</v>
      </c>
      <c r="AS54" s="71" t="s">
        <v>70</v>
      </c>
      <c r="AT54" s="71" t="s">
        <v>70</v>
      </c>
      <c r="AU54" s="71" t="s">
        <v>70</v>
      </c>
      <c r="AV54" s="71" t="s">
        <v>70</v>
      </c>
      <c r="AW54" s="71" t="s">
        <v>70</v>
      </c>
      <c r="AX54" s="62" t="s">
        <v>70</v>
      </c>
      <c r="AY54" s="71" t="s">
        <v>70</v>
      </c>
      <c r="AZ54" s="72" t="s">
        <v>70</v>
      </c>
      <c r="BA54" s="71" t="s">
        <v>70</v>
      </c>
      <c r="BB54" s="62" t="s">
        <v>70</v>
      </c>
      <c r="BC54" s="71" t="s">
        <v>70</v>
      </c>
      <c r="BD54" s="71" t="n">
        <v>10</v>
      </c>
      <c r="BE54" s="74" t="n">
        <v>0.884</v>
      </c>
      <c r="BF54" s="71" t="s">
        <v>70</v>
      </c>
      <c r="BG54" s="71" t="s">
        <v>70</v>
      </c>
      <c r="BH54" s="71" t="s">
        <v>70</v>
      </c>
      <c r="BI54" s="71" t="s">
        <v>70</v>
      </c>
      <c r="BJ54" s="62" t="n">
        <v>5</v>
      </c>
      <c r="BK54" s="71" t="n">
        <v>0.442</v>
      </c>
      <c r="BL54" s="72" t="s">
        <v>70</v>
      </c>
      <c r="BM54" s="71" t="s">
        <v>70</v>
      </c>
      <c r="BN54" s="62" t="s">
        <v>70</v>
      </c>
      <c r="BO54" s="71" t="s">
        <v>70</v>
      </c>
      <c r="BP54" s="71" t="n">
        <v>1</v>
      </c>
      <c r="BQ54" s="71" t="n">
        <v>0.088</v>
      </c>
      <c r="BR54" s="71" t="s">
        <v>70</v>
      </c>
      <c r="BS54" s="71" t="s">
        <v>70</v>
      </c>
      <c r="BT54" s="71" t="s">
        <v>70</v>
      </c>
      <c r="BU54" s="71" t="s">
        <v>70</v>
      </c>
      <c r="BV54" s="62" t="s">
        <v>70</v>
      </c>
      <c r="BW54" s="71" t="s">
        <v>70</v>
      </c>
      <c r="BX54" s="72" t="s">
        <v>70</v>
      </c>
      <c r="BY54" s="71" t="s">
        <v>70</v>
      </c>
      <c r="BZ54" s="62" t="s">
        <v>70</v>
      </c>
      <c r="CA54" s="71" t="s">
        <v>70</v>
      </c>
      <c r="CB54" s="71" t="s">
        <v>70</v>
      </c>
      <c r="CC54" s="71" t="s">
        <v>70</v>
      </c>
      <c r="CD54" s="71" t="s">
        <v>70</v>
      </c>
      <c r="CE54" s="71" t="s">
        <v>70</v>
      </c>
      <c r="CF54" s="71" t="n">
        <v>4</v>
      </c>
      <c r="CG54" s="71" t="n">
        <v>0.354</v>
      </c>
      <c r="CH54" s="71" t="n">
        <v>1</v>
      </c>
      <c r="CI54" s="71" t="n">
        <v>0.088</v>
      </c>
      <c r="CJ54" s="71" t="n">
        <v>4</v>
      </c>
      <c r="CK54" s="71" t="n">
        <v>0.354</v>
      </c>
      <c r="CL54" s="71" t="s">
        <v>70</v>
      </c>
      <c r="CM54" s="71" t="s">
        <v>70</v>
      </c>
      <c r="CN54" s="52"/>
    </row>
    <row r="55" customFormat="false" ht="15" hidden="false" customHeight="true" outlineLevel="0" collapsed="false">
      <c r="A55" s="67" t="s">
        <v>55</v>
      </c>
      <c r="B55" s="62" t="s">
        <v>70</v>
      </c>
      <c r="C55" s="71" t="s">
        <v>70</v>
      </c>
      <c r="D55" s="72" t="s">
        <v>70</v>
      </c>
      <c r="E55" s="71" t="s">
        <v>70</v>
      </c>
      <c r="F55" s="62" t="s">
        <v>70</v>
      </c>
      <c r="G55" s="73" t="s">
        <v>70</v>
      </c>
      <c r="H55" s="71" t="s">
        <v>70</v>
      </c>
      <c r="I55" s="72" t="s">
        <v>70</v>
      </c>
      <c r="J55" s="71" t="n">
        <v>2</v>
      </c>
      <c r="K55" s="61" t="n">
        <v>0.408</v>
      </c>
      <c r="L55" s="71" t="n">
        <v>28</v>
      </c>
      <c r="M55" s="71" t="n">
        <v>5.706</v>
      </c>
      <c r="N55" s="62" t="s">
        <v>70</v>
      </c>
      <c r="O55" s="71" t="s">
        <v>70</v>
      </c>
      <c r="P55" s="72" t="s">
        <v>70</v>
      </c>
      <c r="Q55" s="71" t="s">
        <v>70</v>
      </c>
      <c r="R55" s="62" t="s">
        <v>70</v>
      </c>
      <c r="S55" s="73" t="s">
        <v>70</v>
      </c>
      <c r="T55" s="71" t="s">
        <v>70</v>
      </c>
      <c r="U55" s="71" t="s">
        <v>70</v>
      </c>
      <c r="V55" s="71" t="s">
        <v>70</v>
      </c>
      <c r="W55" s="71" t="s">
        <v>70</v>
      </c>
      <c r="X55" s="71" t="s">
        <v>70</v>
      </c>
      <c r="Y55" s="71" t="s">
        <v>70</v>
      </c>
      <c r="Z55" s="62" t="s">
        <v>70</v>
      </c>
      <c r="AA55" s="71" t="s">
        <v>70</v>
      </c>
      <c r="AB55" s="72" t="s">
        <v>70</v>
      </c>
      <c r="AC55" s="71" t="s">
        <v>70</v>
      </c>
      <c r="AD55" s="62" t="s">
        <v>70</v>
      </c>
      <c r="AE55" s="71" t="s">
        <v>70</v>
      </c>
      <c r="AF55" s="71" t="s">
        <v>70</v>
      </c>
      <c r="AG55" s="72" t="s">
        <v>70</v>
      </c>
      <c r="AH55" s="71" t="s">
        <v>70</v>
      </c>
      <c r="AI55" s="61" t="s">
        <v>70</v>
      </c>
      <c r="AJ55" s="71" t="s">
        <v>70</v>
      </c>
      <c r="AK55" s="71" t="s">
        <v>70</v>
      </c>
      <c r="AL55" s="62" t="s">
        <v>70</v>
      </c>
      <c r="AM55" s="71" t="s">
        <v>70</v>
      </c>
      <c r="AN55" s="72" t="s">
        <v>70</v>
      </c>
      <c r="AO55" s="71" t="s">
        <v>70</v>
      </c>
      <c r="AP55" s="62" t="s">
        <v>70</v>
      </c>
      <c r="AQ55" s="71" t="s">
        <v>70</v>
      </c>
      <c r="AR55" s="71" t="s">
        <v>70</v>
      </c>
      <c r="AS55" s="71" t="s">
        <v>70</v>
      </c>
      <c r="AT55" s="71" t="s">
        <v>70</v>
      </c>
      <c r="AU55" s="71" t="s">
        <v>70</v>
      </c>
      <c r="AV55" s="71" t="n">
        <v>1</v>
      </c>
      <c r="AW55" s="71" t="n">
        <v>0.204</v>
      </c>
      <c r="AX55" s="62" t="s">
        <v>70</v>
      </c>
      <c r="AY55" s="71" t="s">
        <v>70</v>
      </c>
      <c r="AZ55" s="72" t="s">
        <v>70</v>
      </c>
      <c r="BA55" s="71" t="s">
        <v>70</v>
      </c>
      <c r="BB55" s="62" t="s">
        <v>70</v>
      </c>
      <c r="BC55" s="72" t="s">
        <v>70</v>
      </c>
      <c r="BD55" s="71" t="n">
        <v>5</v>
      </c>
      <c r="BE55" s="62" t="n">
        <v>1.019</v>
      </c>
      <c r="BF55" s="71" t="s">
        <v>70</v>
      </c>
      <c r="BG55" s="71" t="s">
        <v>70</v>
      </c>
      <c r="BH55" s="71" t="s">
        <v>70</v>
      </c>
      <c r="BI55" s="71" t="s">
        <v>70</v>
      </c>
      <c r="BJ55" s="62" t="s">
        <v>70</v>
      </c>
      <c r="BK55" s="71" t="s">
        <v>70</v>
      </c>
      <c r="BL55" s="72" t="s">
        <v>70</v>
      </c>
      <c r="BM55" s="71" t="s">
        <v>70</v>
      </c>
      <c r="BN55" s="62" t="s">
        <v>70</v>
      </c>
      <c r="BO55" s="71" t="s">
        <v>70</v>
      </c>
      <c r="BP55" s="71" t="s">
        <v>70</v>
      </c>
      <c r="BQ55" s="71" t="s">
        <v>70</v>
      </c>
      <c r="BR55" s="71" t="s">
        <v>70</v>
      </c>
      <c r="BS55" s="71" t="s">
        <v>70</v>
      </c>
      <c r="BT55" s="71" t="s">
        <v>70</v>
      </c>
      <c r="BU55" s="71" t="s">
        <v>70</v>
      </c>
      <c r="BV55" s="62" t="s">
        <v>70</v>
      </c>
      <c r="BW55" s="71" t="s">
        <v>70</v>
      </c>
      <c r="BX55" s="72" t="s">
        <v>70</v>
      </c>
      <c r="BY55" s="71" t="s">
        <v>70</v>
      </c>
      <c r="BZ55" s="62" t="s">
        <v>70</v>
      </c>
      <c r="CA55" s="71" t="s">
        <v>70</v>
      </c>
      <c r="CB55" s="71" t="s">
        <v>70</v>
      </c>
      <c r="CC55" s="71" t="s">
        <v>70</v>
      </c>
      <c r="CD55" s="71" t="s">
        <v>70</v>
      </c>
      <c r="CE55" s="71" t="s">
        <v>70</v>
      </c>
      <c r="CF55" s="71" t="n">
        <v>2</v>
      </c>
      <c r="CG55" s="71" t="n">
        <v>0.408</v>
      </c>
      <c r="CH55" s="71" t="n">
        <v>1</v>
      </c>
      <c r="CI55" s="71" t="n">
        <v>0.204</v>
      </c>
      <c r="CJ55" s="71" t="n">
        <v>2</v>
      </c>
      <c r="CK55" s="71" t="n">
        <v>0.408</v>
      </c>
      <c r="CL55" s="71" t="n">
        <v>1</v>
      </c>
      <c r="CM55" s="71" t="n">
        <v>0.204</v>
      </c>
      <c r="CN55" s="52"/>
    </row>
    <row r="56" customFormat="false" ht="15" hidden="false" customHeight="false" outlineLevel="0" collapsed="false">
      <c r="A56" s="77" t="s">
        <v>56</v>
      </c>
      <c r="B56" s="62" t="s">
        <v>70</v>
      </c>
      <c r="C56" s="71" t="s">
        <v>70</v>
      </c>
      <c r="D56" s="78" t="s">
        <v>70</v>
      </c>
      <c r="E56" s="79" t="s">
        <v>70</v>
      </c>
      <c r="F56" s="62" t="s">
        <v>70</v>
      </c>
      <c r="G56" s="73" t="s">
        <v>70</v>
      </c>
      <c r="H56" s="79" t="s">
        <v>70</v>
      </c>
      <c r="I56" s="79" t="s">
        <v>70</v>
      </c>
      <c r="J56" s="79" t="n">
        <v>1</v>
      </c>
      <c r="K56" s="79" t="n">
        <v>0.151</v>
      </c>
      <c r="L56" s="79" t="n">
        <v>22</v>
      </c>
      <c r="M56" s="79" t="n">
        <v>3.316</v>
      </c>
      <c r="N56" s="62" t="n">
        <v>2</v>
      </c>
      <c r="O56" s="71" t="n">
        <v>0.301</v>
      </c>
      <c r="P56" s="72" t="s">
        <v>70</v>
      </c>
      <c r="Q56" s="71" t="s">
        <v>70</v>
      </c>
      <c r="R56" s="62" t="s">
        <v>70</v>
      </c>
      <c r="S56" s="73" t="s">
        <v>70</v>
      </c>
      <c r="T56" s="71" t="s">
        <v>70</v>
      </c>
      <c r="U56" s="71" t="s">
        <v>70</v>
      </c>
      <c r="V56" s="71" t="s">
        <v>70</v>
      </c>
      <c r="W56" s="71" t="s">
        <v>70</v>
      </c>
      <c r="X56" s="71" t="s">
        <v>70</v>
      </c>
      <c r="Y56" s="71" t="s">
        <v>70</v>
      </c>
      <c r="Z56" s="62" t="s">
        <v>70</v>
      </c>
      <c r="AA56" s="71" t="s">
        <v>70</v>
      </c>
      <c r="AB56" s="72" t="s">
        <v>70</v>
      </c>
      <c r="AC56" s="79" t="s">
        <v>70</v>
      </c>
      <c r="AD56" s="62" t="s">
        <v>70</v>
      </c>
      <c r="AE56" s="71" t="s">
        <v>70</v>
      </c>
      <c r="AF56" s="79" t="n">
        <v>4</v>
      </c>
      <c r="AG56" s="79" t="n">
        <v>0.603</v>
      </c>
      <c r="AH56" s="79" t="n">
        <v>1</v>
      </c>
      <c r="AI56" s="79" t="n">
        <v>0.151</v>
      </c>
      <c r="AJ56" s="79" t="s">
        <v>70</v>
      </c>
      <c r="AK56" s="79" t="s">
        <v>70</v>
      </c>
      <c r="AL56" s="62" t="s">
        <v>70</v>
      </c>
      <c r="AM56" s="71" t="s">
        <v>70</v>
      </c>
      <c r="AN56" s="72" t="s">
        <v>70</v>
      </c>
      <c r="AO56" s="71" t="s">
        <v>70</v>
      </c>
      <c r="AP56" s="62" t="s">
        <v>70</v>
      </c>
      <c r="AQ56" s="71" t="s">
        <v>70</v>
      </c>
      <c r="AR56" s="71" t="s">
        <v>70</v>
      </c>
      <c r="AS56" s="71" t="s">
        <v>70</v>
      </c>
      <c r="AT56" s="71" t="s">
        <v>70</v>
      </c>
      <c r="AU56" s="71" t="s">
        <v>70</v>
      </c>
      <c r="AV56" s="71" t="s">
        <v>70</v>
      </c>
      <c r="AW56" s="71" t="s">
        <v>70</v>
      </c>
      <c r="AX56" s="62" t="s">
        <v>70</v>
      </c>
      <c r="AY56" s="71" t="s">
        <v>70</v>
      </c>
      <c r="AZ56" s="72" t="s">
        <v>70</v>
      </c>
      <c r="BA56" s="71" t="s">
        <v>70</v>
      </c>
      <c r="BB56" s="62" t="s">
        <v>70</v>
      </c>
      <c r="BC56" s="71" t="s">
        <v>70</v>
      </c>
      <c r="BD56" s="79" t="n">
        <v>2</v>
      </c>
      <c r="BE56" s="79" t="n">
        <v>0.301</v>
      </c>
      <c r="BF56" s="71" t="s">
        <v>70</v>
      </c>
      <c r="BG56" s="71" t="s">
        <v>70</v>
      </c>
      <c r="BH56" s="71" t="s">
        <v>70</v>
      </c>
      <c r="BI56" s="71" t="s">
        <v>70</v>
      </c>
      <c r="BJ56" s="62" t="s">
        <v>70</v>
      </c>
      <c r="BK56" s="71" t="s">
        <v>70</v>
      </c>
      <c r="BL56" s="72" t="s">
        <v>70</v>
      </c>
      <c r="BM56" s="71" t="s">
        <v>70</v>
      </c>
      <c r="BN56" s="62" t="s">
        <v>70</v>
      </c>
      <c r="BO56" s="79" t="s">
        <v>70</v>
      </c>
      <c r="BP56" s="71" t="s">
        <v>70</v>
      </c>
      <c r="BQ56" s="71" t="s">
        <v>70</v>
      </c>
      <c r="BR56" s="71" t="s">
        <v>70</v>
      </c>
      <c r="BS56" s="71" t="s">
        <v>70</v>
      </c>
      <c r="BT56" s="71" t="s">
        <v>70</v>
      </c>
      <c r="BU56" s="71" t="s">
        <v>70</v>
      </c>
      <c r="BV56" s="62" t="s">
        <v>70</v>
      </c>
      <c r="BW56" s="71" t="s">
        <v>70</v>
      </c>
      <c r="BX56" s="72" t="s">
        <v>70</v>
      </c>
      <c r="BY56" s="71" t="s">
        <v>70</v>
      </c>
      <c r="BZ56" s="62" t="s">
        <v>70</v>
      </c>
      <c r="CA56" s="71" t="s">
        <v>70</v>
      </c>
      <c r="CB56" s="71" t="s">
        <v>70</v>
      </c>
      <c r="CC56" s="71" t="s">
        <v>70</v>
      </c>
      <c r="CD56" s="71" t="s">
        <v>70</v>
      </c>
      <c r="CE56" s="71" t="s">
        <v>70</v>
      </c>
      <c r="CF56" s="71" t="n">
        <v>4</v>
      </c>
      <c r="CG56" s="71" t="n">
        <v>0.603</v>
      </c>
      <c r="CH56" s="71" t="s">
        <v>70</v>
      </c>
      <c r="CI56" s="71" t="s">
        <v>70</v>
      </c>
      <c r="CJ56" s="71" t="n">
        <v>1</v>
      </c>
      <c r="CK56" s="71" t="n">
        <v>0.151</v>
      </c>
      <c r="CL56" s="71" t="s">
        <v>70</v>
      </c>
      <c r="CM56" s="71" t="s">
        <v>70</v>
      </c>
      <c r="CN56" s="52"/>
    </row>
    <row r="57" customFormat="false" ht="15" hidden="false" customHeight="false" outlineLevel="0" collapsed="false">
      <c r="A57" s="52"/>
      <c r="B57" s="80"/>
      <c r="C57" s="80"/>
      <c r="D57" s="80" t="n">
        <f aca="false">SUM(D8:D56)</f>
        <v>8</v>
      </c>
      <c r="E57" s="80"/>
      <c r="F57" s="80" t="n">
        <f aca="false">SUM(F8:F56)</f>
        <v>0</v>
      </c>
      <c r="G57" s="80"/>
      <c r="H57" s="80" t="n">
        <f aca="false">SUM(H8:H56)</f>
        <v>9</v>
      </c>
      <c r="I57" s="80"/>
      <c r="J57" s="80" t="n">
        <f aca="false">SUM(J8:J56)</f>
        <v>50</v>
      </c>
      <c r="K57" s="80"/>
      <c r="L57" s="80" t="n">
        <f aca="false">SUM(L8:L56)</f>
        <v>1343</v>
      </c>
      <c r="M57" s="80"/>
      <c r="N57" s="80" t="n">
        <f aca="false">SUM(N8:N56)</f>
        <v>36</v>
      </c>
      <c r="O57" s="80"/>
      <c r="P57" s="80" t="n">
        <f aca="false">SUM(P8:P56)</f>
        <v>0</v>
      </c>
      <c r="Q57" s="80"/>
      <c r="R57" s="80" t="n">
        <f aca="false">SUM(R8:R56)</f>
        <v>0</v>
      </c>
      <c r="S57" s="80"/>
      <c r="T57" s="80" t="n">
        <f aca="false">SUM(T8:T56)</f>
        <v>0</v>
      </c>
      <c r="U57" s="80"/>
      <c r="V57" s="80" t="n">
        <f aca="false">SUM(V8:V56)</f>
        <v>1</v>
      </c>
      <c r="W57" s="80"/>
      <c r="X57" s="80" t="n">
        <f aca="false">SUM(X8:X56)</f>
        <v>0</v>
      </c>
      <c r="Y57" s="80"/>
      <c r="Z57" s="80" t="n">
        <f aca="false">SUM(Z8:Z56)</f>
        <v>0</v>
      </c>
      <c r="AA57" s="80"/>
      <c r="AB57" s="80" t="n">
        <f aca="false">SUM(AB8:AB56)</f>
        <v>1</v>
      </c>
      <c r="AC57" s="80"/>
      <c r="AD57" s="80" t="n">
        <f aca="false">SUM(AD8:AD56)</f>
        <v>14</v>
      </c>
      <c r="AE57" s="80"/>
      <c r="AF57" s="80" t="n">
        <f aca="false">SUM(AF8:AF56)</f>
        <v>30</v>
      </c>
      <c r="AG57" s="80"/>
      <c r="AH57" s="80" t="n">
        <f aca="false">SUM(AH8:AH56)</f>
        <v>20</v>
      </c>
      <c r="AI57" s="80"/>
      <c r="AJ57" s="80" t="n">
        <f aca="false">SUM(AJ8:AJ56)</f>
        <v>8</v>
      </c>
      <c r="AK57" s="80"/>
      <c r="AL57" s="80" t="n">
        <f aca="false">SUM(AL8:AL56)</f>
        <v>0</v>
      </c>
      <c r="AM57" s="80"/>
      <c r="AN57" s="80" t="n">
        <f aca="false">SUM(AN8:AN56)</f>
        <v>2</v>
      </c>
      <c r="AO57" s="80"/>
      <c r="AP57" s="80" t="n">
        <f aca="false">SUM(AP8:AP56)</f>
        <v>15</v>
      </c>
      <c r="AQ57" s="80"/>
      <c r="AR57" s="80" t="n">
        <f aca="false">SUM(AR8:AR56)</f>
        <v>4</v>
      </c>
      <c r="AS57" s="80"/>
      <c r="AT57" s="80" t="n">
        <f aca="false">SUM(AT8:AT56)</f>
        <v>5</v>
      </c>
      <c r="AU57" s="80"/>
      <c r="AV57" s="80" t="n">
        <f aca="false">SUM(AV8:AV56)</f>
        <v>1</v>
      </c>
      <c r="AW57" s="80"/>
      <c r="AX57" s="80" t="n">
        <f aca="false">SUM(AX8:AX56)</f>
        <v>0</v>
      </c>
      <c r="AY57" s="80"/>
      <c r="AZ57" s="80" t="n">
        <f aca="false">SUM(AZ8:AZ56)</f>
        <v>2</v>
      </c>
      <c r="BA57" s="80"/>
      <c r="BB57" s="80" t="n">
        <f aca="false">SUM(BB8:BB56)</f>
        <v>0</v>
      </c>
      <c r="BC57" s="80"/>
      <c r="BD57" s="80" t="n">
        <f aca="false">SUM(BD8:BD56)</f>
        <v>244</v>
      </c>
      <c r="BE57" s="80"/>
      <c r="BF57" s="80" t="n">
        <f aca="false">SUM(BF8:BF56)</f>
        <v>0</v>
      </c>
      <c r="BG57" s="80"/>
      <c r="BH57" s="80" t="n">
        <f aca="false">SUM(BH8:BH56)</f>
        <v>1</v>
      </c>
      <c r="BI57" s="80"/>
      <c r="BJ57" s="80" t="n">
        <f aca="false">SUM(BJ8:BJ56)</f>
        <v>24</v>
      </c>
      <c r="BK57" s="80"/>
      <c r="BL57" s="80" t="n">
        <f aca="false">SUM(BL8:BL56)</f>
        <v>0</v>
      </c>
      <c r="BM57" s="80"/>
      <c r="BN57" s="80" t="n">
        <f aca="false">SUM(BN8:BN56)</f>
        <v>1</v>
      </c>
      <c r="BO57" s="80"/>
      <c r="BP57" s="80" t="n">
        <f aca="false">SUM(BP8:BP56)</f>
        <v>14</v>
      </c>
      <c r="BQ57" s="80"/>
      <c r="BR57" s="80" t="n">
        <f aca="false">SUM(BR8:BR56)</f>
        <v>0</v>
      </c>
      <c r="BS57" s="80"/>
      <c r="BT57" s="80" t="n">
        <f aca="false">SUM(BT8:BT56)</f>
        <v>6</v>
      </c>
      <c r="BU57" s="80"/>
      <c r="BV57" s="80" t="n">
        <f aca="false">SUM(BV8:BV56)</f>
        <v>0</v>
      </c>
      <c r="BW57" s="80"/>
      <c r="BX57" s="80" t="n">
        <f aca="false">SUM(BX8:BX56)</f>
        <v>2</v>
      </c>
      <c r="BY57" s="80"/>
      <c r="BZ57" s="80" t="n">
        <f aca="false">SUM(BZ8:BZ56)</f>
        <v>1</v>
      </c>
      <c r="CA57" s="80"/>
      <c r="CB57" s="80" t="n">
        <f aca="false">SUM(CB8:CB56)</f>
        <v>5</v>
      </c>
      <c r="CC57" s="80"/>
      <c r="CD57" s="80" t="n">
        <f aca="false">SUM(CD8:CD56)</f>
        <v>0</v>
      </c>
      <c r="CE57" s="80"/>
      <c r="CF57" s="80" t="n">
        <f aca="false">SUM(CF8:CF56)</f>
        <v>257</v>
      </c>
      <c r="CG57" s="80"/>
      <c r="CH57" s="80" t="n">
        <f aca="false">SUM(CH8:CH56)</f>
        <v>75</v>
      </c>
      <c r="CI57" s="80"/>
      <c r="CJ57" s="80" t="n">
        <f aca="false">SUM(CJ8:CJ56)</f>
        <v>163</v>
      </c>
      <c r="CK57" s="80"/>
      <c r="CL57" s="80" t="n">
        <f aca="false">SUM(CL8:CL56)</f>
        <v>43</v>
      </c>
      <c r="CM57" s="80"/>
      <c r="CN57" s="52"/>
    </row>
    <row r="58" customFormat="false" ht="15" hidden="false" customHeight="true" outlineLevel="0" collapsed="false">
      <c r="A58" s="57" t="s">
        <v>138</v>
      </c>
      <c r="B58" s="57"/>
      <c r="C58" s="57"/>
      <c r="D58" s="57"/>
      <c r="E58" s="57"/>
      <c r="F58" s="57"/>
      <c r="G58" s="57"/>
      <c r="H58" s="2" t="n">
        <f aca="false">IF(ISNUMBER(H7),H7=H57,"-")</f>
        <v>1</v>
      </c>
      <c r="J58" s="2" t="n">
        <f aca="false">IF(ISNUMBER(J7),J7=J57,"-")</f>
        <v>1</v>
      </c>
      <c r="L58" s="2" t="n">
        <f aca="false">IF(ISNUMBER(L7),L7=L57,"-")</f>
        <v>1</v>
      </c>
      <c r="N58" s="2" t="n">
        <f aca="false">IF(ISNUMBER(N7),N7=N57,"-")</f>
        <v>1</v>
      </c>
      <c r="P58" s="2" t="str">
        <f aca="false">IF(ISNUMBER(P7),P7=P57,"-")</f>
        <v>-</v>
      </c>
      <c r="R58" s="2" t="str">
        <f aca="false">IF(ISNUMBER(R7),R7=R57,"-")</f>
        <v>-</v>
      </c>
      <c r="T58" s="2" t="str">
        <f aca="false">IF(ISNUMBER(T7),T7=T57,"-")</f>
        <v>-</v>
      </c>
      <c r="V58" s="2" t="n">
        <f aca="false">IF(ISNUMBER(V7),V7=V57,"-")</f>
        <v>1</v>
      </c>
      <c r="X58" s="2" t="str">
        <f aca="false">IF(ISNUMBER(X7),X7=X57,"-")</f>
        <v>-</v>
      </c>
      <c r="Z58" s="2" t="str">
        <f aca="false">IF(ISNUMBER(Z7),Z7=Z57,"-")</f>
        <v>-</v>
      </c>
      <c r="AB58" s="2" t="n">
        <f aca="false">IF(ISNUMBER(AB7),AB7=AB57,"-")</f>
        <v>1</v>
      </c>
      <c r="AD58" s="2" t="n">
        <f aca="false">IF(ISNUMBER(AD7),AD7=AD57,"-")</f>
        <v>1</v>
      </c>
      <c r="AF58" s="2" t="n">
        <f aca="false">IF(ISNUMBER(AF7),AF7=AF57,"-")</f>
        <v>1</v>
      </c>
      <c r="AH58" s="2" t="n">
        <f aca="false">IF(ISNUMBER(AH7),AH7=AH57,"-")</f>
        <v>1</v>
      </c>
      <c r="AJ58" s="2" t="n">
        <f aca="false">IF(ISNUMBER(AJ7),AJ7=AJ57,"-")</f>
        <v>1</v>
      </c>
      <c r="AL58" s="2" t="str">
        <f aca="false">IF(ISNUMBER(AL7),AL7=AL57,"-")</f>
        <v>-</v>
      </c>
      <c r="AN58" s="2" t="n">
        <f aca="false">IF(ISNUMBER(AN7),AN7=AN57,"-")</f>
        <v>1</v>
      </c>
      <c r="AP58" s="2" t="n">
        <f aca="false">IF(ISNUMBER(AP7),AP7=AP57,"-")</f>
        <v>1</v>
      </c>
      <c r="AR58" s="2" t="n">
        <f aca="false">IF(ISNUMBER(AR7),AR7=AR57,"-")</f>
        <v>1</v>
      </c>
      <c r="AT58" s="2" t="n">
        <f aca="false">IF(ISNUMBER(AT7),AT7=AT57,"-")</f>
        <v>1</v>
      </c>
      <c r="AV58" s="2" t="n">
        <f aca="false">IF(ISNUMBER(AV7),AV7=AV57,"-")</f>
        <v>1</v>
      </c>
      <c r="AX58" s="2" t="str">
        <f aca="false">IF(ISNUMBER(AX7),AX7=AX57,"-")</f>
        <v>-</v>
      </c>
      <c r="AZ58" s="2" t="n">
        <f aca="false">IF(ISNUMBER(AZ7),AZ7=AZ57,"-")</f>
        <v>1</v>
      </c>
      <c r="BB58" s="2" t="str">
        <f aca="false">IF(ISNUMBER(BB7),BB7=BB57,"-")</f>
        <v>-</v>
      </c>
      <c r="BD58" s="2" t="n">
        <f aca="false">IF(ISNUMBER(BD7),BD7=BD57,"-")</f>
        <v>1</v>
      </c>
      <c r="BF58" s="2" t="str">
        <f aca="false">IF(ISNUMBER(BF7),BF7=BF57,"-")</f>
        <v>-</v>
      </c>
      <c r="BH58" s="2" t="n">
        <f aca="false">IF(ISNUMBER(BH7),BH7=BH57,"-")</f>
        <v>1</v>
      </c>
      <c r="BJ58" s="2" t="n">
        <f aca="false">IF(ISNUMBER(BJ7),BJ7=BJ57,"-")</f>
        <v>1</v>
      </c>
      <c r="BL58" s="2" t="str">
        <f aca="false">IF(ISNUMBER(BL7),BL7=BL57,"-")</f>
        <v>-</v>
      </c>
      <c r="BN58" s="2" t="n">
        <f aca="false">IF(ISNUMBER(BN7),BN7=BN57,"-")</f>
        <v>1</v>
      </c>
      <c r="BP58" s="2" t="n">
        <f aca="false">IF(ISNUMBER(BP7),BP7=BP57,"-")</f>
        <v>1</v>
      </c>
      <c r="BR58" s="2" t="str">
        <f aca="false">IF(ISNUMBER(BR7),BR7=BR57,"-")</f>
        <v>-</v>
      </c>
      <c r="BT58" s="2" t="n">
        <f aca="false">IF(ISNUMBER(BT7),BT7=BT57,"-")</f>
        <v>1</v>
      </c>
      <c r="BV58" s="2" t="str">
        <f aca="false">IF(ISNUMBER(BV7),BV7=BV57,"-")</f>
        <v>-</v>
      </c>
      <c r="BX58" s="2" t="n">
        <f aca="false">IF(ISNUMBER(BX7),BX7=BX57,"-")</f>
        <v>1</v>
      </c>
      <c r="BZ58" s="2" t="n">
        <f aca="false">IF(ISNUMBER(BZ7),BZ7=BZ57,"-")</f>
        <v>1</v>
      </c>
      <c r="CB58" s="2" t="n">
        <f aca="false">IF(ISNUMBER(CB7),CB7=CB57,"-")</f>
        <v>1</v>
      </c>
      <c r="CD58" s="2" t="str">
        <f aca="false">IF(ISNUMBER(CD7),CD7=CD57,"-")</f>
        <v>-</v>
      </c>
      <c r="CF58" s="2" t="n">
        <f aca="false">IF(ISNUMBER(CF7),CF7=CF57,"-")</f>
        <v>1</v>
      </c>
      <c r="CH58" s="2" t="n">
        <f aca="false">IF(ISNUMBER(CH7),CH7=CH57,"-")</f>
        <v>1</v>
      </c>
      <c r="CJ58" s="2" t="n">
        <f aca="false">IF(ISNUMBER(CJ7),CJ7=CJ57,"-")</f>
        <v>1</v>
      </c>
      <c r="CL58" s="2" t="n">
        <f aca="false">IF(ISNUMBER(CL7),CL7=CL57,"-")</f>
        <v>1</v>
      </c>
      <c r="CN58" s="52"/>
    </row>
    <row r="60" customFormat="false" ht="12.75" hidden="false" customHeight="true" outlineLevel="0" collapsed="false"/>
  </sheetData>
  <mergeCells count="48">
    <mergeCell ref="A1:CM1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BT5:BU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A58:G5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1" sqref="G7:G21 B6"/>
    </sheetView>
  </sheetViews>
  <sheetFormatPr defaultRowHeight="15" zeroHeight="false" outlineLevelRow="0" outlineLevelCol="0"/>
  <cols>
    <col collapsed="false" customWidth="true" hidden="false" outlineLevel="0" max="1" min="1" style="2" width="22.01"/>
    <col collapsed="false" customWidth="true" hidden="false" outlineLevel="0" max="3" min="2" style="2" width="16.29"/>
    <col collapsed="false" customWidth="true" hidden="false" outlineLevel="0" max="4" min="4" style="2" width="13.57"/>
    <col collapsed="false" customWidth="true" hidden="false" outlineLevel="0" max="13" min="5" style="2" width="9.13"/>
    <col collapsed="false" customWidth="true" hidden="false" outlineLevel="0" max="14" min="14" style="2" width="14.15"/>
    <col collapsed="false" customWidth="true" hidden="false" outlineLevel="0" max="1025" min="15" style="2" width="9.13"/>
  </cols>
  <sheetData>
    <row r="1" customFormat="false" ht="15" hidden="false" customHeight="false" outlineLevel="0" collapsed="false">
      <c r="A1" s="62" t="s">
        <v>176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customFormat="false" ht="15" hidden="false" customHeight="false" outlineLevel="0" collapsed="false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customFormat="false" ht="15" hidden="false" customHeight="false" outlineLevel="0" collapsed="false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customFormat="false" ht="15" hidden="false" customHeight="false" outlineLevel="0" collapsed="false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customFormat="false" ht="33.75" hidden="false" customHeight="true" outlineLevel="0" collapsed="false">
      <c r="A5" s="68" t="s">
        <v>73</v>
      </c>
      <c r="B5" s="68" t="s">
        <v>177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17" t="s">
        <v>75</v>
      </c>
    </row>
    <row r="6" customFormat="false" ht="32.25" hidden="false" customHeight="true" outlineLevel="0" collapsed="false">
      <c r="A6" s="68"/>
      <c r="B6" s="68" t="s">
        <v>178</v>
      </c>
      <c r="C6" s="68" t="s">
        <v>179</v>
      </c>
      <c r="D6" s="68" t="s">
        <v>180</v>
      </c>
      <c r="E6" s="68" t="s">
        <v>181</v>
      </c>
      <c r="F6" s="68" t="s">
        <v>182</v>
      </c>
      <c r="G6" s="68" t="s">
        <v>183</v>
      </c>
      <c r="H6" s="68" t="s">
        <v>184</v>
      </c>
      <c r="I6" s="68" t="s">
        <v>185</v>
      </c>
      <c r="J6" s="68" t="s">
        <v>186</v>
      </c>
      <c r="K6" s="68" t="s">
        <v>187</v>
      </c>
      <c r="L6" s="68" t="s">
        <v>188</v>
      </c>
      <c r="M6" s="68" t="s">
        <v>189</v>
      </c>
      <c r="N6" s="17"/>
    </row>
    <row r="7" customFormat="false" ht="15" hidden="false" customHeight="false" outlineLevel="0" collapsed="false">
      <c r="A7" s="82" t="s">
        <v>0</v>
      </c>
      <c r="B7" s="82" t="n">
        <v>143</v>
      </c>
      <c r="C7" s="83" t="n">
        <v>119</v>
      </c>
      <c r="D7" s="83" t="n">
        <v>132</v>
      </c>
      <c r="E7" s="83" t="n">
        <v>106</v>
      </c>
      <c r="F7" s="83" t="n">
        <v>117</v>
      </c>
      <c r="G7" s="83" t="n">
        <v>111</v>
      </c>
      <c r="H7" s="83" t="n">
        <v>117</v>
      </c>
      <c r="I7" s="83" t="n">
        <v>97</v>
      </c>
      <c r="J7" s="83" t="n">
        <v>94</v>
      </c>
      <c r="K7" s="83" t="n">
        <v>103</v>
      </c>
      <c r="L7" s="83" t="n">
        <v>115</v>
      </c>
      <c r="M7" s="84" t="n">
        <v>125</v>
      </c>
      <c r="N7" s="21" t="n">
        <f aca="false">SUM(B7:M7)</f>
        <v>1379</v>
      </c>
      <c r="O7" s="2" t="n">
        <f aca="false">SUM(B7:M7)</f>
        <v>1379</v>
      </c>
      <c r="P7" s="2" t="str">
        <f aca="false">IF(N7=O7,"p","f")</f>
        <v>p</v>
      </c>
    </row>
    <row r="8" customFormat="false" ht="15" hidden="false" customHeight="false" outlineLevel="0" collapsed="false">
      <c r="A8" s="85" t="s">
        <v>161</v>
      </c>
      <c r="B8" s="85" t="s">
        <v>70</v>
      </c>
      <c r="C8" s="62" t="s">
        <v>70</v>
      </c>
      <c r="D8" s="62" t="s">
        <v>70</v>
      </c>
      <c r="E8" s="62" t="s">
        <v>70</v>
      </c>
      <c r="F8" s="62" t="s">
        <v>70</v>
      </c>
      <c r="G8" s="62" t="s">
        <v>70</v>
      </c>
      <c r="H8" s="62" t="s">
        <v>70</v>
      </c>
      <c r="I8" s="62" t="s">
        <v>70</v>
      </c>
      <c r="J8" s="62" t="s">
        <v>70</v>
      </c>
      <c r="K8" s="62" t="s">
        <v>70</v>
      </c>
      <c r="L8" s="62" t="s">
        <v>70</v>
      </c>
      <c r="M8" s="61" t="s">
        <v>70</v>
      </c>
      <c r="N8" s="21" t="n">
        <f aca="false">SUM(B8:M8)</f>
        <v>0</v>
      </c>
      <c r="O8" s="2" t="n">
        <f aca="false">SUM(B8:M8)</f>
        <v>0</v>
      </c>
      <c r="P8" s="2" t="str">
        <f aca="false">IF(N8=O8,"p","f")</f>
        <v>p</v>
      </c>
    </row>
    <row r="9" customFormat="false" ht="25.5" hidden="false" customHeight="false" outlineLevel="0" collapsed="false">
      <c r="A9" s="85" t="s">
        <v>164</v>
      </c>
      <c r="B9" s="85" t="n">
        <v>5</v>
      </c>
      <c r="C9" s="62" t="n">
        <v>3</v>
      </c>
      <c r="D9" s="62" t="n">
        <v>4</v>
      </c>
      <c r="E9" s="62" t="n">
        <v>4</v>
      </c>
      <c r="F9" s="62" t="n">
        <v>1</v>
      </c>
      <c r="G9" s="62" t="n">
        <v>2</v>
      </c>
      <c r="H9" s="62" t="n">
        <v>2</v>
      </c>
      <c r="I9" s="62" t="n">
        <v>2</v>
      </c>
      <c r="J9" s="62" t="n">
        <v>1</v>
      </c>
      <c r="K9" s="62" t="n">
        <v>3</v>
      </c>
      <c r="L9" s="62" t="n">
        <v>2</v>
      </c>
      <c r="M9" s="61" t="n">
        <v>1</v>
      </c>
      <c r="N9" s="21" t="n">
        <f aca="false">SUM(B9:M9)</f>
        <v>30</v>
      </c>
      <c r="O9" s="2" t="n">
        <f aca="false">SUM(B9:M9)</f>
        <v>30</v>
      </c>
      <c r="P9" s="2" t="str">
        <f aca="false">IF(N9=O9,"p","f")</f>
        <v>p</v>
      </c>
    </row>
    <row r="10" customFormat="false" ht="15" hidden="false" customHeight="false" outlineLevel="0" collapsed="false">
      <c r="A10" s="85" t="s">
        <v>165</v>
      </c>
      <c r="B10" s="85" t="s">
        <v>70</v>
      </c>
      <c r="C10" s="62" t="s">
        <v>70</v>
      </c>
      <c r="D10" s="62" t="n">
        <v>1</v>
      </c>
      <c r="E10" s="62" t="n">
        <v>1</v>
      </c>
      <c r="F10" s="62" t="n">
        <v>3</v>
      </c>
      <c r="G10" s="62" t="n">
        <v>1</v>
      </c>
      <c r="H10" s="62" t="n">
        <v>6</v>
      </c>
      <c r="I10" s="62" t="n">
        <v>3</v>
      </c>
      <c r="J10" s="62" t="n">
        <v>1</v>
      </c>
      <c r="K10" s="62" t="n">
        <v>1</v>
      </c>
      <c r="L10" s="62" t="n">
        <v>3</v>
      </c>
      <c r="M10" s="61" t="s">
        <v>70</v>
      </c>
      <c r="N10" s="21" t="n">
        <f aca="false">SUM(B10:M10)</f>
        <v>20</v>
      </c>
      <c r="O10" s="2" t="n">
        <f aca="false">SUM(B10:M10)</f>
        <v>20</v>
      </c>
      <c r="P10" s="2" t="str">
        <f aca="false">IF(N10=O10,"p","f")</f>
        <v>p</v>
      </c>
    </row>
    <row r="11" customFormat="false" ht="15" hidden="false" customHeight="false" outlineLevel="0" collapsed="false">
      <c r="A11" s="85" t="s">
        <v>118</v>
      </c>
      <c r="B11" s="85" t="s">
        <v>70</v>
      </c>
      <c r="C11" s="62" t="s">
        <v>70</v>
      </c>
      <c r="D11" s="62" t="s">
        <v>70</v>
      </c>
      <c r="E11" s="62" t="s">
        <v>70</v>
      </c>
      <c r="F11" s="62" t="s">
        <v>70</v>
      </c>
      <c r="G11" s="62" t="s">
        <v>70</v>
      </c>
      <c r="H11" s="62" t="s">
        <v>70</v>
      </c>
      <c r="I11" s="62" t="s">
        <v>70</v>
      </c>
      <c r="J11" s="62" t="s">
        <v>70</v>
      </c>
      <c r="K11" s="62" t="s">
        <v>70</v>
      </c>
      <c r="L11" s="62" t="s">
        <v>70</v>
      </c>
      <c r="M11" s="61" t="s">
        <v>70</v>
      </c>
      <c r="N11" s="21" t="n">
        <f aca="false">SUM(B11:M11)</f>
        <v>0</v>
      </c>
      <c r="O11" s="2" t="n">
        <f aca="false">SUM(B11:M11)</f>
        <v>0</v>
      </c>
      <c r="P11" s="2" t="str">
        <f aca="false">IF(N11=O11,"p","f")</f>
        <v>p</v>
      </c>
    </row>
    <row r="12" customFormat="false" ht="15" hidden="false" customHeight="false" outlineLevel="0" collapsed="false">
      <c r="A12" s="85" t="s">
        <v>126</v>
      </c>
      <c r="B12" s="85" t="s">
        <v>70</v>
      </c>
      <c r="C12" s="62" t="s">
        <v>70</v>
      </c>
      <c r="D12" s="62" t="s">
        <v>70</v>
      </c>
      <c r="E12" s="62" t="s">
        <v>70</v>
      </c>
      <c r="F12" s="62" t="s">
        <v>70</v>
      </c>
      <c r="G12" s="62" t="n">
        <v>1</v>
      </c>
      <c r="H12" s="62" t="s">
        <v>70</v>
      </c>
      <c r="I12" s="62" t="s">
        <v>70</v>
      </c>
      <c r="J12" s="62" t="s">
        <v>70</v>
      </c>
      <c r="K12" s="62" t="s">
        <v>70</v>
      </c>
      <c r="L12" s="62" t="s">
        <v>70</v>
      </c>
      <c r="M12" s="61" t="s">
        <v>70</v>
      </c>
      <c r="N12" s="21" t="n">
        <f aca="false">SUM(B12:M12)</f>
        <v>1</v>
      </c>
      <c r="O12" s="2" t="n">
        <f aca="false">SUM(B12:M12)</f>
        <v>1</v>
      </c>
      <c r="P12" s="2" t="str">
        <f aca="false">IF(N12=O12,"p","f")</f>
        <v>p</v>
      </c>
    </row>
    <row r="13" customFormat="false" ht="25.5" hidden="false" customHeight="false" outlineLevel="0" collapsed="false">
      <c r="A13" s="85" t="s">
        <v>190</v>
      </c>
      <c r="B13" s="85" t="n">
        <v>27</v>
      </c>
      <c r="C13" s="62" t="n">
        <v>29</v>
      </c>
      <c r="D13" s="62" t="n">
        <v>34</v>
      </c>
      <c r="E13" s="62" t="n">
        <v>33</v>
      </c>
      <c r="F13" s="62" t="n">
        <v>35</v>
      </c>
      <c r="G13" s="62" t="n">
        <v>19</v>
      </c>
      <c r="H13" s="62" t="n">
        <v>18</v>
      </c>
      <c r="I13" s="62" t="n">
        <v>30</v>
      </c>
      <c r="J13" s="62" t="n">
        <v>28</v>
      </c>
      <c r="K13" s="62" t="n">
        <v>25</v>
      </c>
      <c r="L13" s="62" t="n">
        <v>32</v>
      </c>
      <c r="M13" s="61" t="n">
        <v>31</v>
      </c>
      <c r="N13" s="21" t="n">
        <f aca="false">SUM(B13:M13)</f>
        <v>341</v>
      </c>
      <c r="O13" s="2" t="n">
        <f aca="false">SUM(B13:M13)</f>
        <v>341</v>
      </c>
      <c r="P13" s="2" t="str">
        <f aca="false">IF(N13=O13,"p","f")</f>
        <v>p</v>
      </c>
    </row>
    <row r="14" customFormat="false" ht="15" hidden="false" customHeight="false" outlineLevel="0" collapsed="false">
      <c r="A14" s="85" t="s">
        <v>137</v>
      </c>
      <c r="B14" s="85" t="n">
        <v>2</v>
      </c>
      <c r="C14" s="62" t="n">
        <v>24</v>
      </c>
      <c r="D14" s="62" t="n">
        <v>6</v>
      </c>
      <c r="E14" s="62" t="n">
        <v>4</v>
      </c>
      <c r="F14" s="62" t="n">
        <v>1</v>
      </c>
      <c r="G14" s="62" t="s">
        <v>70</v>
      </c>
      <c r="H14" s="62" t="s">
        <v>70</v>
      </c>
      <c r="I14" s="62" t="n">
        <v>4</v>
      </c>
      <c r="J14" s="62" t="s">
        <v>70</v>
      </c>
      <c r="K14" s="62" t="n">
        <v>1</v>
      </c>
      <c r="L14" s="62" t="n">
        <v>1</v>
      </c>
      <c r="M14" s="61" t="s">
        <v>70</v>
      </c>
      <c r="N14" s="21" t="n">
        <f aca="false">SUM(B14:M14)</f>
        <v>43</v>
      </c>
      <c r="O14" s="2" t="n">
        <f aca="false">SUM(B14:M14)</f>
        <v>43</v>
      </c>
      <c r="P14" s="2" t="str">
        <f aca="false">IF(N14=O14,"p","f")</f>
        <v>p</v>
      </c>
    </row>
    <row r="15" customFormat="false" ht="25.5" hidden="false" customHeight="false" outlineLevel="0" collapsed="false">
      <c r="A15" s="85" t="s">
        <v>191</v>
      </c>
      <c r="B15" s="85" t="n">
        <v>4</v>
      </c>
      <c r="C15" s="62" t="n">
        <v>5</v>
      </c>
      <c r="D15" s="62" t="n">
        <v>4</v>
      </c>
      <c r="E15" s="62" t="n">
        <v>8</v>
      </c>
      <c r="F15" s="62" t="n">
        <v>6</v>
      </c>
      <c r="G15" s="62" t="n">
        <v>4</v>
      </c>
      <c r="H15" s="62" t="n">
        <v>9</v>
      </c>
      <c r="I15" s="62" t="n">
        <v>6</v>
      </c>
      <c r="J15" s="62" t="n">
        <v>6</v>
      </c>
      <c r="K15" s="62" t="n">
        <v>6</v>
      </c>
      <c r="L15" s="62" t="n">
        <v>6</v>
      </c>
      <c r="M15" s="61" t="n">
        <v>3</v>
      </c>
      <c r="N15" s="21" t="n">
        <f aca="false">SUM(B15:M15)</f>
        <v>67</v>
      </c>
      <c r="O15" s="2" t="n">
        <f aca="false">SUM(B15:M15)</f>
        <v>67</v>
      </c>
      <c r="P15" s="2" t="str">
        <f aca="false">IF(N15=O15,"p","f")</f>
        <v>p</v>
      </c>
    </row>
    <row r="16" customFormat="false" ht="25.5" hidden="false" customHeight="true" outlineLevel="0" collapsed="false">
      <c r="A16" s="85" t="s">
        <v>192</v>
      </c>
      <c r="B16" s="85" t="n">
        <v>287</v>
      </c>
      <c r="C16" s="86" t="n">
        <v>242</v>
      </c>
      <c r="D16" s="86" t="n">
        <v>262</v>
      </c>
      <c r="E16" s="86" t="n">
        <v>213</v>
      </c>
      <c r="F16" s="86" t="n">
        <v>267</v>
      </c>
      <c r="G16" s="86" t="n">
        <v>238</v>
      </c>
      <c r="H16" s="86" t="n">
        <v>240</v>
      </c>
      <c r="I16" s="86" t="n">
        <v>222</v>
      </c>
      <c r="J16" s="86" t="n">
        <v>217</v>
      </c>
      <c r="K16" s="86" t="n">
        <v>230</v>
      </c>
      <c r="L16" s="86" t="n">
        <v>211</v>
      </c>
      <c r="M16" s="87" t="n">
        <v>254</v>
      </c>
      <c r="N16" s="21" t="n">
        <f aca="false">SUM(B16:M16)</f>
        <v>2883</v>
      </c>
      <c r="O16" s="2" t="n">
        <f aca="false">SUM(B16:M16)</f>
        <v>2883</v>
      </c>
      <c r="P16" s="2" t="str">
        <f aca="false">IF(N16=O16,"p","f")</f>
        <v>p</v>
      </c>
    </row>
    <row r="17" customFormat="false" ht="15" hidden="false" customHeight="false" outlineLevel="0" collapsed="false">
      <c r="A17" s="82"/>
      <c r="B17" s="8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88"/>
    </row>
  </sheetData>
  <mergeCells count="4">
    <mergeCell ref="A1:M1"/>
    <mergeCell ref="A5:A6"/>
    <mergeCell ref="B5:M5"/>
    <mergeCell ref="N5:N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7" activeCellId="1" sqref="G7:G21 K7"/>
    </sheetView>
  </sheetViews>
  <sheetFormatPr defaultRowHeight="15" zeroHeight="false" outlineLevelRow="0" outlineLevelCol="0"/>
  <cols>
    <col collapsed="false" customWidth="true" hidden="false" outlineLevel="0" max="1" min="1" style="2" width="22.01"/>
    <col collapsed="false" customWidth="true" hidden="false" outlineLevel="0" max="2" min="2" style="2" width="16.29"/>
    <col collapsed="false" customWidth="true" hidden="false" outlineLevel="0" max="3" min="3" style="2" width="13.57"/>
    <col collapsed="false" customWidth="true" hidden="false" outlineLevel="0" max="12" min="4" style="2" width="9.13"/>
    <col collapsed="false" customWidth="true" hidden="false" outlineLevel="0" max="13" min="13" style="2" width="14.15"/>
    <col collapsed="false" customWidth="true" hidden="false" outlineLevel="0" max="1025" min="14" style="2" width="9.13"/>
  </cols>
  <sheetData>
    <row r="1" customFormat="false" ht="33.75" hidden="false" customHeight="true" outlineLevel="0" collapsed="false">
      <c r="A1" s="85" t="s">
        <v>193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customFormat="false" ht="15" hidden="false" customHeight="false" outlineLevel="0" collapsed="false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customFormat="false" ht="15" hidden="false" customHeight="false" outlineLevel="0" collapsed="false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5" customFormat="false" ht="34.5" hidden="false" customHeight="true" outlineLevel="0" collapsed="false">
      <c r="A5" s="17" t="s">
        <v>194</v>
      </c>
      <c r="B5" s="91" t="s">
        <v>195</v>
      </c>
      <c r="C5" s="91" t="s">
        <v>196</v>
      </c>
      <c r="D5" s="92" t="s">
        <v>197</v>
      </c>
      <c r="E5" s="92"/>
      <c r="F5" s="92"/>
      <c r="G5" s="92"/>
      <c r="H5" s="92"/>
      <c r="I5" s="92"/>
      <c r="J5" s="91" t="s">
        <v>198</v>
      </c>
      <c r="K5" s="91"/>
      <c r="L5" s="91"/>
    </row>
    <row r="6" customFormat="false" ht="52.5" hidden="false" customHeight="true" outlineLevel="0" collapsed="false">
      <c r="A6" s="17"/>
      <c r="B6" s="91"/>
      <c r="C6" s="91"/>
      <c r="D6" s="92" t="s">
        <v>199</v>
      </c>
      <c r="E6" s="92"/>
      <c r="F6" s="92"/>
      <c r="G6" s="92"/>
      <c r="H6" s="92"/>
      <c r="I6" s="92"/>
      <c r="J6" s="91" t="s">
        <v>200</v>
      </c>
      <c r="K6" s="91" t="s">
        <v>201</v>
      </c>
      <c r="L6" s="91"/>
    </row>
    <row r="7" customFormat="false" ht="51.75" hidden="false" customHeight="true" outlineLevel="0" collapsed="false">
      <c r="A7" s="17"/>
      <c r="B7" s="91"/>
      <c r="C7" s="91"/>
      <c r="D7" s="91" t="s">
        <v>202</v>
      </c>
      <c r="E7" s="91" t="s">
        <v>203</v>
      </c>
      <c r="F7" s="91" t="s">
        <v>204</v>
      </c>
      <c r="G7" s="91" t="s">
        <v>205</v>
      </c>
      <c r="H7" s="91" t="s">
        <v>206</v>
      </c>
      <c r="I7" s="91" t="s">
        <v>207</v>
      </c>
      <c r="J7" s="91"/>
      <c r="K7" s="91" t="s">
        <v>208</v>
      </c>
      <c r="L7" s="91" t="s">
        <v>209</v>
      </c>
    </row>
    <row r="8" customFormat="false" ht="24.75" hidden="false" customHeight="true" outlineLevel="0" collapsed="false">
      <c r="A8" s="93" t="s">
        <v>210</v>
      </c>
      <c r="B8" s="91" t="s">
        <v>211</v>
      </c>
      <c r="C8" s="94" t="s">
        <v>75</v>
      </c>
      <c r="D8" s="16" t="n">
        <v>363267</v>
      </c>
      <c r="E8" s="16" t="n">
        <v>256520</v>
      </c>
      <c r="F8" s="16" t="n">
        <v>5</v>
      </c>
      <c r="G8" s="16" t="n">
        <v>123</v>
      </c>
      <c r="H8" s="16" t="n">
        <v>2857</v>
      </c>
      <c r="I8" s="16" t="n">
        <v>413</v>
      </c>
      <c r="J8" s="16" t="n">
        <v>3174</v>
      </c>
      <c r="K8" s="16" t="n">
        <v>1775</v>
      </c>
      <c r="L8" s="16" t="s">
        <v>212</v>
      </c>
    </row>
    <row r="9" customFormat="false" ht="48" hidden="false" customHeight="true" outlineLevel="0" collapsed="false">
      <c r="A9" s="93"/>
      <c r="B9" s="91"/>
      <c r="C9" s="95" t="s">
        <v>213</v>
      </c>
      <c r="D9" s="96" t="n">
        <v>50727</v>
      </c>
      <c r="E9" s="96" t="n">
        <v>26803</v>
      </c>
      <c r="F9" s="96" t="s">
        <v>70</v>
      </c>
      <c r="G9" s="96" t="n">
        <v>16</v>
      </c>
      <c r="H9" s="96" t="n">
        <v>21</v>
      </c>
      <c r="I9" s="96" t="n">
        <v>55</v>
      </c>
      <c r="J9" s="96" t="n">
        <v>205</v>
      </c>
      <c r="K9" s="96" t="n">
        <v>123</v>
      </c>
      <c r="L9" s="96" t="s">
        <v>212</v>
      </c>
    </row>
    <row r="10" customFormat="false" ht="41.25" hidden="false" customHeight="true" outlineLevel="0" collapsed="false">
      <c r="A10" s="93"/>
      <c r="B10" s="91"/>
      <c r="C10" s="97" t="s">
        <v>214</v>
      </c>
      <c r="D10" s="98" t="n">
        <v>14</v>
      </c>
      <c r="E10" s="99" t="n">
        <v>10.4</v>
      </c>
      <c r="F10" s="99" t="s">
        <v>70</v>
      </c>
      <c r="G10" s="98" t="n">
        <v>13</v>
      </c>
      <c r="H10" s="98" t="n">
        <v>0.7</v>
      </c>
      <c r="I10" s="99" t="n">
        <v>13.3</v>
      </c>
      <c r="J10" s="99" t="n">
        <v>6.5</v>
      </c>
      <c r="K10" s="99" t="n">
        <v>6.9</v>
      </c>
      <c r="L10" s="99" t="s">
        <v>212</v>
      </c>
    </row>
    <row r="11" customFormat="false" ht="19.5" hidden="false" customHeight="true" outlineLevel="0" collapsed="false">
      <c r="A11" s="93" t="s">
        <v>215</v>
      </c>
      <c r="B11" s="91" t="s">
        <v>216</v>
      </c>
      <c r="C11" s="94" t="s">
        <v>75</v>
      </c>
      <c r="D11" s="16" t="n">
        <v>83040</v>
      </c>
      <c r="E11" s="16" t="n">
        <v>33117</v>
      </c>
      <c r="F11" s="16" t="s">
        <v>212</v>
      </c>
      <c r="G11" s="16" t="n">
        <v>27</v>
      </c>
      <c r="H11" s="16" t="s">
        <v>212</v>
      </c>
      <c r="I11" s="16" t="s">
        <v>212</v>
      </c>
      <c r="J11" s="16" t="s">
        <v>212</v>
      </c>
      <c r="K11" s="16" t="s">
        <v>212</v>
      </c>
      <c r="L11" s="16" t="n">
        <v>19</v>
      </c>
    </row>
    <row r="12" customFormat="false" ht="43.5" hidden="false" customHeight="true" outlineLevel="0" collapsed="false">
      <c r="A12" s="93"/>
      <c r="B12" s="91"/>
      <c r="C12" s="95" t="s">
        <v>213</v>
      </c>
      <c r="D12" s="96" t="n">
        <v>16672</v>
      </c>
      <c r="E12" s="96" t="n">
        <v>5128</v>
      </c>
      <c r="F12" s="96" t="s">
        <v>212</v>
      </c>
      <c r="G12" s="96" t="s">
        <v>70</v>
      </c>
      <c r="H12" s="96" t="s">
        <v>212</v>
      </c>
      <c r="I12" s="96" t="s">
        <v>212</v>
      </c>
      <c r="J12" s="96" t="s">
        <v>212</v>
      </c>
      <c r="K12" s="96" t="s">
        <v>212</v>
      </c>
      <c r="L12" s="96" t="n">
        <v>9</v>
      </c>
    </row>
    <row r="13" customFormat="false" ht="20.25" hidden="false" customHeight="true" outlineLevel="0" collapsed="false">
      <c r="A13" s="93"/>
      <c r="B13" s="91"/>
      <c r="C13" s="97" t="s">
        <v>214</v>
      </c>
      <c r="D13" s="99" t="n">
        <v>20.1</v>
      </c>
      <c r="E13" s="99" t="n">
        <v>15.5</v>
      </c>
      <c r="F13" s="99" t="s">
        <v>212</v>
      </c>
      <c r="G13" s="99" t="s">
        <v>70</v>
      </c>
      <c r="H13" s="99" t="s">
        <v>212</v>
      </c>
      <c r="I13" s="99" t="s">
        <v>212</v>
      </c>
      <c r="J13" s="99" t="s">
        <v>212</v>
      </c>
      <c r="K13" s="99" t="s">
        <v>212</v>
      </c>
      <c r="L13" s="99" t="n">
        <v>47.4</v>
      </c>
    </row>
    <row r="14" customFormat="false" ht="15.75" hidden="false" customHeight="true" outlineLevel="0" collapsed="false">
      <c r="A14" s="93"/>
      <c r="B14" s="91" t="s">
        <v>217</v>
      </c>
      <c r="C14" s="94" t="s">
        <v>75</v>
      </c>
      <c r="D14" s="16" t="n">
        <v>43588</v>
      </c>
      <c r="E14" s="16" t="n">
        <v>6627</v>
      </c>
      <c r="F14" s="16" t="n">
        <v>1</v>
      </c>
      <c r="G14" s="16" t="n">
        <v>194</v>
      </c>
      <c r="H14" s="16" t="s">
        <v>212</v>
      </c>
      <c r="I14" s="16" t="s">
        <v>212</v>
      </c>
      <c r="J14" s="16" t="s">
        <v>212</v>
      </c>
      <c r="K14" s="16" t="s">
        <v>212</v>
      </c>
      <c r="L14" s="16" t="n">
        <v>7</v>
      </c>
    </row>
    <row r="15" customFormat="false" ht="42" hidden="false" customHeight="true" outlineLevel="0" collapsed="false">
      <c r="A15" s="93"/>
      <c r="B15" s="91"/>
      <c r="C15" s="95" t="s">
        <v>213</v>
      </c>
      <c r="D15" s="96" t="n">
        <v>7666</v>
      </c>
      <c r="E15" s="96" t="n">
        <v>1149</v>
      </c>
      <c r="F15" s="96" t="s">
        <v>70</v>
      </c>
      <c r="G15" s="96" t="n">
        <v>28</v>
      </c>
      <c r="H15" s="96" t="s">
        <v>212</v>
      </c>
      <c r="I15" s="96" t="s">
        <v>212</v>
      </c>
      <c r="J15" s="96" t="s">
        <v>212</v>
      </c>
      <c r="K15" s="96" t="s">
        <v>212</v>
      </c>
      <c r="L15" s="96" t="n">
        <v>2</v>
      </c>
    </row>
    <row r="16" customFormat="false" ht="17.25" hidden="false" customHeight="true" outlineLevel="0" collapsed="false">
      <c r="A16" s="93"/>
      <c r="B16" s="91"/>
      <c r="C16" s="97" t="s">
        <v>214</v>
      </c>
      <c r="D16" s="99" t="n">
        <v>17.6</v>
      </c>
      <c r="E16" s="99" t="n">
        <v>17.3</v>
      </c>
      <c r="F16" s="99" t="s">
        <v>70</v>
      </c>
      <c r="G16" s="99" t="n">
        <v>14.4</v>
      </c>
      <c r="H16" s="99" t="s">
        <v>212</v>
      </c>
      <c r="I16" s="99" t="s">
        <v>212</v>
      </c>
      <c r="J16" s="99" t="s">
        <v>212</v>
      </c>
      <c r="K16" s="99" t="s">
        <v>212</v>
      </c>
      <c r="L16" s="99" t="n">
        <v>28.6</v>
      </c>
    </row>
    <row r="17" customFormat="false" ht="19.5" hidden="false" customHeight="true" outlineLevel="0" collapsed="false">
      <c r="A17" s="93"/>
      <c r="B17" s="91" t="s">
        <v>218</v>
      </c>
      <c r="C17" s="94" t="s">
        <v>75</v>
      </c>
      <c r="D17" s="16" t="n">
        <v>103435</v>
      </c>
      <c r="E17" s="16" t="n">
        <v>65219</v>
      </c>
      <c r="F17" s="16" t="s">
        <v>212</v>
      </c>
      <c r="G17" s="16" t="n">
        <v>34</v>
      </c>
      <c r="H17" s="16" t="s">
        <v>212</v>
      </c>
      <c r="I17" s="16" t="s">
        <v>212</v>
      </c>
      <c r="J17" s="16" t="s">
        <v>212</v>
      </c>
      <c r="K17" s="16" t="s">
        <v>212</v>
      </c>
      <c r="L17" s="16" t="s">
        <v>212</v>
      </c>
    </row>
    <row r="18" customFormat="false" ht="42" hidden="false" customHeight="true" outlineLevel="0" collapsed="false">
      <c r="A18" s="93"/>
      <c r="B18" s="91"/>
      <c r="C18" s="95" t="s">
        <v>213</v>
      </c>
      <c r="D18" s="96" t="n">
        <v>5969</v>
      </c>
      <c r="E18" s="96" t="n">
        <v>1975</v>
      </c>
      <c r="F18" s="96" t="s">
        <v>212</v>
      </c>
      <c r="G18" s="96" t="s">
        <v>70</v>
      </c>
      <c r="H18" s="96" t="s">
        <v>212</v>
      </c>
      <c r="I18" s="96" t="s">
        <v>212</v>
      </c>
      <c r="J18" s="96" t="s">
        <v>212</v>
      </c>
      <c r="K18" s="96" t="s">
        <v>212</v>
      </c>
      <c r="L18" s="96" t="s">
        <v>212</v>
      </c>
    </row>
    <row r="19" customFormat="false" ht="16.5" hidden="false" customHeight="true" outlineLevel="0" collapsed="false">
      <c r="A19" s="93"/>
      <c r="B19" s="91"/>
      <c r="C19" s="97" t="s">
        <v>214</v>
      </c>
      <c r="D19" s="99" t="n">
        <v>5.8</v>
      </c>
      <c r="E19" s="98" t="n">
        <v>3</v>
      </c>
      <c r="F19" s="99" t="s">
        <v>212</v>
      </c>
      <c r="G19" s="99" t="s">
        <v>70</v>
      </c>
      <c r="H19" s="99" t="s">
        <v>212</v>
      </c>
      <c r="I19" s="99" t="s">
        <v>212</v>
      </c>
      <c r="J19" s="99" t="s">
        <v>212</v>
      </c>
      <c r="K19" s="99" t="s">
        <v>212</v>
      </c>
      <c r="L19" s="99" t="s">
        <v>212</v>
      </c>
    </row>
    <row r="20" customFormat="false" ht="22.5" hidden="false" customHeight="true" outlineLevel="0" collapsed="false">
      <c r="A20" s="93"/>
      <c r="B20" s="91" t="s">
        <v>219</v>
      </c>
      <c r="C20" s="94" t="s">
        <v>75</v>
      </c>
      <c r="D20" s="16" t="n">
        <v>1548246</v>
      </c>
      <c r="E20" s="16" t="n">
        <v>381172</v>
      </c>
      <c r="F20" s="16" t="s">
        <v>212</v>
      </c>
      <c r="G20" s="16" t="s">
        <v>212</v>
      </c>
      <c r="H20" s="16" t="s">
        <v>212</v>
      </c>
      <c r="I20" s="16" t="s">
        <v>212</v>
      </c>
      <c r="J20" s="16" t="s">
        <v>212</v>
      </c>
      <c r="K20" s="16" t="s">
        <v>212</v>
      </c>
      <c r="L20" s="16" t="s">
        <v>212</v>
      </c>
    </row>
    <row r="21" customFormat="false" ht="44.25" hidden="false" customHeight="true" outlineLevel="0" collapsed="false">
      <c r="A21" s="93"/>
      <c r="B21" s="91"/>
      <c r="C21" s="95" t="s">
        <v>213</v>
      </c>
      <c r="D21" s="96" t="n">
        <v>8603</v>
      </c>
      <c r="E21" s="96" t="n">
        <v>1330</v>
      </c>
      <c r="F21" s="96" t="s">
        <v>212</v>
      </c>
      <c r="G21" s="96" t="s">
        <v>212</v>
      </c>
      <c r="H21" s="96" t="s">
        <v>212</v>
      </c>
      <c r="I21" s="96" t="s">
        <v>212</v>
      </c>
      <c r="J21" s="96" t="s">
        <v>212</v>
      </c>
      <c r="K21" s="96" t="s">
        <v>212</v>
      </c>
      <c r="L21" s="96" t="s">
        <v>212</v>
      </c>
    </row>
    <row r="22" customFormat="false" ht="20.25" hidden="false" customHeight="true" outlineLevel="0" collapsed="false">
      <c r="A22" s="93"/>
      <c r="B22" s="91"/>
      <c r="C22" s="97" t="s">
        <v>214</v>
      </c>
      <c r="D22" s="99" t="n">
        <v>0.6</v>
      </c>
      <c r="E22" s="99" t="n">
        <v>0.3</v>
      </c>
      <c r="F22" s="99" t="s">
        <v>212</v>
      </c>
      <c r="G22" s="99" t="s">
        <v>212</v>
      </c>
      <c r="H22" s="99" t="s">
        <v>212</v>
      </c>
      <c r="I22" s="99" t="s">
        <v>212</v>
      </c>
      <c r="J22" s="99" t="s">
        <v>212</v>
      </c>
      <c r="K22" s="99" t="s">
        <v>212</v>
      </c>
      <c r="L22" s="99" t="s">
        <v>212</v>
      </c>
    </row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/>
    <row r="32" customFormat="false" ht="12.8" hidden="false" customHeight="false" outlineLevel="0" collapsed="false"/>
    <row r="33" customFormat="false" ht="12.8" hidden="false" customHeight="false" outlineLevel="0" collapsed="false"/>
    <row r="34" customFormat="false" ht="12.8" hidden="false" customHeight="false" outlineLevel="0" collapsed="false"/>
    <row r="35" customFormat="false" ht="12.8" hidden="false" customHeight="false" outlineLevel="0" collapsed="false"/>
    <row r="36" customFormat="false" ht="12.8" hidden="false" customHeight="false" outlineLevel="0" collapsed="false"/>
    <row r="37" customFormat="false" ht="12.8" hidden="false" customHeight="false" outlineLevel="0" collapsed="false"/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</sheetData>
  <mergeCells count="16">
    <mergeCell ref="A1:L1"/>
    <mergeCell ref="A5:A7"/>
    <mergeCell ref="B5:B7"/>
    <mergeCell ref="C5:C7"/>
    <mergeCell ref="D5:I5"/>
    <mergeCell ref="J5:L5"/>
    <mergeCell ref="D6:I6"/>
    <mergeCell ref="J6:J7"/>
    <mergeCell ref="K6:L6"/>
    <mergeCell ref="A8:A10"/>
    <mergeCell ref="B8:B10"/>
    <mergeCell ref="A11:A22"/>
    <mergeCell ref="B11:B13"/>
    <mergeCell ref="B14:B16"/>
    <mergeCell ref="B17:B19"/>
    <mergeCell ref="B20:B2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pl-PL</dc:language>
  <cp:lastModifiedBy/>
  <dcterms:modified xsi:type="dcterms:W3CDTF">2018-02-21T14:57:36Z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