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48.xml" ContentType="application/vnd.openxmlformats-officedocument.spreadsheetml.worksheet+xml"/>
  <Override PartName="/xl/worksheets/sheet5.xml" ContentType="application/vnd.openxmlformats-officedocument.spreadsheetml.worksheet+xml"/>
  <Override PartName="/xl/worksheets/sheet4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7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_rels/sheet1.xml.rels" ContentType="application/vnd.openxmlformats-package.relationships+xml"/>
  <Override PartName="/xl/worksheets/_rels/sheet60.xml.rels" ContentType="application/vnd.openxmlformats-package.relationships+xml"/>
  <Override PartName="/xl/worksheets/_rels/sheet11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5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  <sheet name="42" sheetId="42" state="visible" r:id="rId43"/>
    <sheet name="43" sheetId="43" state="visible" r:id="rId44"/>
    <sheet name="44" sheetId="44" state="visible" r:id="rId45"/>
    <sheet name="45" sheetId="45" state="visible" r:id="rId46"/>
    <sheet name="46" sheetId="46" state="visible" r:id="rId47"/>
    <sheet name="47" sheetId="47" state="visible" r:id="rId48"/>
    <sheet name="48" sheetId="48" state="visible" r:id="rId49"/>
    <sheet name="49" sheetId="49" state="visible" r:id="rId50"/>
    <sheet name="50" sheetId="50" state="visible" r:id="rId51"/>
    <sheet name="51" sheetId="51" state="visible" r:id="rId52"/>
    <sheet name="52" sheetId="52" state="visible" r:id="rId53"/>
    <sheet name="53" sheetId="53" state="visible" r:id="rId54"/>
    <sheet name="54" sheetId="54" state="visible" r:id="rId55"/>
    <sheet name="55" sheetId="55" state="visible" r:id="rId56"/>
    <sheet name="56" sheetId="56" state="visible" r:id="rId57"/>
    <sheet name="57" sheetId="57" state="visible" r:id="rId58"/>
    <sheet name="58" sheetId="58" state="visible" r:id="rId59"/>
    <sheet name="59" sheetId="59" state="visible" r:id="rId60"/>
    <sheet name="60" sheetId="60" state="visible" r:id="rId61"/>
    <sheet name="61" sheetId="61" state="visible" r:id="rId62"/>
    <sheet name="62" sheetId="62" state="visible" r:id="rId63"/>
    <sheet name="63" sheetId="63" state="visible" r:id="rId64"/>
    <sheet name="64" sheetId="64" state="visible" r:id="rId65"/>
    <sheet name="65" sheetId="65" state="visible" r:id="rId66"/>
    <sheet name="66" sheetId="66" state="visible" r:id="rId67"/>
    <sheet name="67" sheetId="67" state="visible" r:id="rId68"/>
    <sheet name="68" sheetId="68" state="visible" r:id="rId69"/>
    <sheet name="69" sheetId="69" state="visible" r:id="rId70"/>
    <sheet name="70" sheetId="70" state="visible" r:id="rId71"/>
    <sheet name="71" sheetId="71" state="visible" r:id="rId72"/>
    <sheet name="72" sheetId="72" state="visible" r:id="rId73"/>
    <sheet name="73" sheetId="73" state="visible" r:id="rId74"/>
    <sheet name="74" sheetId="74" state="visible" r:id="rId75"/>
    <sheet name="75" sheetId="75" state="visible" r:id="rId76"/>
    <sheet name="76" sheetId="76" state="visible" r:id="rId77"/>
    <sheet name="77" sheetId="77" state="visible" r:id="rId78"/>
    <sheet name="78" sheetId="78" state="visible" r:id="rId79"/>
    <sheet name="79" sheetId="79" state="visible" r:id="rId80"/>
    <sheet name="80" sheetId="80" state="visible" r:id="rId81"/>
    <sheet name="81" sheetId="81" state="visible" r:id="rId82"/>
    <sheet name="82" sheetId="82" state="visible" r:id="rId83"/>
    <sheet name="83" sheetId="83" state="visible" r:id="rId84"/>
    <sheet name="84" sheetId="84" state="visible" r:id="rId85"/>
    <sheet name="85" sheetId="85" state="visible" r:id="rId86"/>
    <sheet name="86" sheetId="86" state="visible" r:id="rId87"/>
    <sheet name="87" sheetId="87" state="visible" r:id="rId88"/>
    <sheet name="88" sheetId="88" state="visible" r:id="rId89"/>
    <sheet name="89" sheetId="89" state="visible" r:id="rId90"/>
    <sheet name="90" sheetId="90" state="visible" r:id="rId91"/>
    <sheet name="91" sheetId="91" state="visible" r:id="rId92"/>
    <sheet name="92" sheetId="92" state="visible" r:id="rId93"/>
    <sheet name="93" sheetId="93" state="visible" r:id="rId94"/>
    <sheet name="94" sheetId="94" state="visible" r:id="rId95"/>
    <sheet name="95" sheetId="95" state="visible" r:id="rId96"/>
    <sheet name="96" sheetId="96" state="visible" r:id="rId97"/>
    <sheet name="97" sheetId="97" state="visible" r:id="rId98"/>
    <sheet name="98" sheetId="98" state="visible" r:id="rId99"/>
    <sheet name="99" sheetId="99" state="visible" r:id="rId100"/>
    <sheet name="100" sheetId="100" state="visible" r:id="rId101"/>
    <sheet name="101" sheetId="101" state="visible" r:id="rId102"/>
    <sheet name="102" sheetId="102" state="visible" r:id="rId103"/>
    <sheet name="103" sheetId="103" state="visible" r:id="rId104"/>
    <sheet name="104" sheetId="104" state="visible" r:id="rId105"/>
    <sheet name="105" sheetId="105" state="visible" r:id="rId106"/>
    <sheet name="106" sheetId="106" state="visible" r:id="rId107"/>
    <sheet name="107" sheetId="107" state="visible" r:id="rId108"/>
    <sheet name="108" sheetId="108" state="visible" r:id="rId109"/>
    <sheet name="109" sheetId="109" state="visible" r:id="rId110"/>
    <sheet name="110" sheetId="110" state="visible" r:id="rId111"/>
    <sheet name="111" sheetId="111" state="visible" r:id="rId112"/>
    <sheet name="112" sheetId="112" state="visible" r:id="rId113"/>
    <sheet name="113" sheetId="113" state="visible" r:id="rId114"/>
    <sheet name="114" sheetId="114" state="visible" r:id="rId115"/>
    <sheet name="115" sheetId="115" state="visible" r:id="rId116"/>
    <sheet name="116" sheetId="116" state="visible" r:id="rId1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<sst xmlns="http://schemas.openxmlformats.org/spreadsheetml/2006/main" count="15837" uniqueCount="394">
  <si>
    <t xml:space="preserve">DUR BRZUSZNY /002.0/</t>
  </si>
  <si>
    <t xml:space="preserve">Województwo </t>
  </si>
  <si>
    <t xml:space="preserve">Kwartały</t>
  </si>
  <si>
    <t xml:space="preserve">ROK liczba zachorowań</t>
  </si>
  <si>
    <t xml:space="preserve">Zapadalność na 100000 ludności</t>
  </si>
  <si>
    <t xml:space="preserve">Hospitalizacja</t>
  </si>
  <si>
    <t xml:space="preserve">I</t>
  </si>
  <si>
    <t xml:space="preserve">II</t>
  </si>
  <si>
    <t xml:space="preserve">III</t>
  </si>
  <si>
    <t xml:space="preserve">IV</t>
  </si>
  <si>
    <t xml:space="preserve">Liczba</t>
  </si>
  <si>
    <t xml:space="preserve">%</t>
  </si>
  <si>
    <t xml:space="preserve">POLSKA</t>
  </si>
  <si>
    <t xml:space="preserve">1983  r.</t>
  </si>
  <si>
    <t xml:space="preserve">1984 r.</t>
  </si>
  <si>
    <t xml:space="preserve">St. warszawskie</t>
  </si>
  <si>
    <t xml:space="preserve">-</t>
  </si>
  <si>
    <t xml:space="preserve">Bialskopodlaskie</t>
  </si>
  <si>
    <t xml:space="preserve">Białostockie</t>
  </si>
  <si>
    <t xml:space="preserve">Bielskie</t>
  </si>
  <si>
    <t xml:space="preserve">Bydgoskie</t>
  </si>
  <si>
    <t xml:space="preserve">Chełmskie</t>
  </si>
  <si>
    <t xml:space="preserve">Ciechanowskie</t>
  </si>
  <si>
    <t xml:space="preserve">Częstochowskie</t>
  </si>
  <si>
    <t xml:space="preserve">Elbląskie</t>
  </si>
  <si>
    <t xml:space="preserve">Gdańskie</t>
  </si>
  <si>
    <t xml:space="preserve">Gorzowskie</t>
  </si>
  <si>
    <t xml:space="preserve">Jeleniogórskie</t>
  </si>
  <si>
    <t xml:space="preserve">Kaliskie</t>
  </si>
  <si>
    <t xml:space="preserve">Katowickie</t>
  </si>
  <si>
    <t xml:space="preserve">Kieleckie</t>
  </si>
  <si>
    <t xml:space="preserve">Konińskie</t>
  </si>
  <si>
    <t xml:space="preserve">Koszalińskie</t>
  </si>
  <si>
    <t xml:space="preserve">M. krakowskie</t>
  </si>
  <si>
    <t xml:space="preserve">Krośnieńskie</t>
  </si>
  <si>
    <t xml:space="preserve">Legnickie</t>
  </si>
  <si>
    <t xml:space="preserve">Leszczyńskie</t>
  </si>
  <si>
    <t xml:space="preserve">Lubelskie</t>
  </si>
  <si>
    <t xml:space="preserve">Łomżyńskie</t>
  </si>
  <si>
    <t xml:space="preserve">M. łódzkie</t>
  </si>
  <si>
    <t xml:space="preserve">Nowosądeckie</t>
  </si>
  <si>
    <t xml:space="preserve">Olsztyńskie</t>
  </si>
  <si>
    <t xml:space="preserve">Opolskie</t>
  </si>
  <si>
    <t xml:space="preserve">Ostrołęckie</t>
  </si>
  <si>
    <t xml:space="preserve">Pilskie</t>
  </si>
  <si>
    <t xml:space="preserve">Piotrkowskie</t>
  </si>
  <si>
    <t xml:space="preserve">Płockie</t>
  </si>
  <si>
    <t xml:space="preserve">Poznańskie</t>
  </si>
  <si>
    <t xml:space="preserve">Przemyskie</t>
  </si>
  <si>
    <t xml:space="preserve">Radomskie</t>
  </si>
  <si>
    <t xml:space="preserve">Rzeszowskie</t>
  </si>
  <si>
    <t xml:space="preserve">Siedleckie</t>
  </si>
  <si>
    <t xml:space="preserve">Sieradzkie</t>
  </si>
  <si>
    <t xml:space="preserve">Skierniewickie</t>
  </si>
  <si>
    <t xml:space="preserve">Słupskie</t>
  </si>
  <si>
    <t xml:space="preserve">Suwalskie</t>
  </si>
  <si>
    <t xml:space="preserve">Szczecińskie</t>
  </si>
  <si>
    <t xml:space="preserve">Tarnobrzeskie</t>
  </si>
  <si>
    <t xml:space="preserve">Tarnowskie</t>
  </si>
  <si>
    <t xml:space="preserve">Toruńskie</t>
  </si>
  <si>
    <t xml:space="preserve">Wałbrzyskie</t>
  </si>
  <si>
    <t xml:space="preserve">Włocławskie</t>
  </si>
  <si>
    <t xml:space="preserve">Wrocławskie</t>
  </si>
  <si>
    <t xml:space="preserve">Zamojskie</t>
  </si>
  <si>
    <t xml:space="preserve">Zielonogórskie</t>
  </si>
  <si>
    <t xml:space="preserve">DURY RZEKOME A.B.C./002.1-002.3/</t>
  </si>
  <si>
    <t xml:space="preserve">p</t>
  </si>
  <si>
    <t xml:space="preserve">INNE SALMONELOZY / Z WYJĄTKIEM ZATRUĆ POKARMOWYCH / /003/</t>
  </si>
  <si>
    <t xml:space="preserve">Liczba zachorowań na inne salmonelozy w/g wieku, płci i środowiska.</t>
  </si>
  <si>
    <t xml:space="preserve">Grupy wieku</t>
  </si>
  <si>
    <t xml:space="preserve">MIASTO</t>
  </si>
  <si>
    <t xml:space="preserve">WIEŚ</t>
  </si>
  <si>
    <t xml:space="preserve">Ogółem</t>
  </si>
  <si>
    <t xml:space="preserve">Mężczyźni</t>
  </si>
  <si>
    <t xml:space="preserve">Kobiety</t>
  </si>
  <si>
    <t xml:space="preserve">0-4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</si>
  <si>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</si>
  <si>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</si>
  <si>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</si>
  <si>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</si>
  <si>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</si>
  <si>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</si>
  <si>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</si>
  <si>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</si>
  <si>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</si>
  <si>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</si>
  <si>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</si>
  <si>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</si>
  <si>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65-74</t>
  </si>
  <si>
    <t xml:space="preserve">75 +</t>
  </si>
  <si>
    <t xml:space="preserve">Liczba zachorowań i zapadalność* na inne salmonelozy według środowiska i liczby ludności w miastach.</t>
  </si>
  <si>
    <t xml:space="preserve">Ogółem w tym:</t>
  </si>
  <si>
    <t xml:space="preserve">Liczba zachorowań</t>
  </si>
  <si>
    <t xml:space="preserve">Zapadalność</t>
  </si>
  <si>
    <t xml:space="preserve">&lt;20 tys.</t>
  </si>
  <si>
    <t xml:space="preserve">20-50 tys.</t>
  </si>
  <si>
    <t xml:space="preserve">50-100 tys.</t>
  </si>
  <si>
    <t xml:space="preserve">&gt;100 tys.</t>
  </si>
  <si>
    <t xml:space="preserve">OGÓŁEM</t>
  </si>
  <si>
    <t xml:space="preserve">*/ zapadalność na 100 tys</t>
  </si>
  <si>
    <t xml:space="preserve">ZapadaIność* i podział procentowy w/g płci, wieku, i środowiaka, inne salmonelozy</t>
  </si>
  <si>
    <t xml:space="preserve">zapad.</t>
  </si>
  <si>
    <t xml:space="preserve">75+</t>
  </si>
  <si>
    <t xml:space="preserve">*/ zapadalność na 100 tyś.</t>
  </si>
  <si>
    <t xml:space="preserve">Rozkład sezonowy zachorowań na inna salmonelozy.</t>
  </si>
  <si>
    <t xml:space="preserve">Miesiąc</t>
  </si>
  <si>
    <t xml:space="preserve">Liczba*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</si>
  <si>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</si>
  <si>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</si>
  <si>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</si>
  <si>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</si>
  <si>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</si>
  <si>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</si>
  <si>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</si>
  <si>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7.3</t>
  </si>
  <si>
    <t xml:space="preserve">XII</t>
  </si>
  <si>
    <t xml:space="preserve">Razem</t>
  </si>
  <si>
    <t xml:space="preserve">*/ wg daty zachorowania</t>
  </si>
  <si>
    <t xml:space="preserve">CZERWONKA /004, 006.0/</t>
  </si>
  <si>
    <t xml:space="preserve">Rok liczba zachorowań</t>
  </si>
  <si>
    <t xml:space="preserve">Liczba zachorowań na czerwonkę w/g wieku, płci i środowiska.</t>
  </si>
  <si>
    <t xml:space="preserve">23-29</t>
  </si>
  <si>
    <t xml:space="preserve">63-74</t>
  </si>
  <si>
    <t xml:space="preserve">Liczba zachorowań i zapadalność* na czerwonkę według środowiska i liczby ludności w miastach.</t>
  </si>
  <si>
    <t xml:space="preserve">Liczba zachowań</t>
  </si>
  <si>
    <t xml:space="preserve">*/ zapadalność na 100 tysięcy</t>
  </si>
  <si>
    <t xml:space="preserve">Zapadalność* i podział procentowy w/g płci, wieku i środowiska czerwonka</t>
  </si>
  <si>
    <t xml:space="preserve">4o-44</t>
  </si>
  <si>
    <t xml:space="preserve">43-49</t>
  </si>
  <si>
    <t xml:space="preserve">*/ zapadalność na 100 tys.</t>
  </si>
  <si>
    <t xml:space="preserve">Rozkład sezonowy zachorowań na czerwonkę.</t>
  </si>
  <si>
    <t xml:space="preserve">Liczba*/</t>
  </si>
  <si>
    <t xml:space="preserve">BIEGUNKA U DZIECI DO LAT 2 /008, 009/</t>
  </si>
  <si>
    <t xml:space="preserve">Zapadalność na 10000 ludności*</t>
  </si>
  <si>
    <t xml:space="preserve">*/w grupie wieku 0-24 miesiąca życia</t>
  </si>
  <si>
    <t xml:space="preserve">KRZTUSIEC /033/</t>
  </si>
  <si>
    <t xml:space="preserve">Województwo</t>
  </si>
  <si>
    <t xml:space="preserve">PACIORKOWCOWE ZAPALENIE GARDŁA /034.0/</t>
  </si>
  <si>
    <t xml:space="preserve">PŁONICA /034.1/</t>
  </si>
  <si>
    <t xml:space="preserve">Liczba zachorowań na płonice w/g wieku, płci i środowiska.</t>
  </si>
  <si>
    <t xml:space="preserve">Ogółom</t>
  </si>
  <si>
    <t xml:space="preserve">Liczba zachorowań i zapadalność* na płonice według środowiska i liczby ludności w miastach.</t>
  </si>
  <si>
    <t xml:space="preserve">Ogółem w tymi</t>
  </si>
  <si>
    <t xml:space="preserve">Zapadalność* i podział procentowy w/g płci, wieku i środowiska na płonice</t>
  </si>
  <si>
    <t xml:space="preserve">75-</t>
  </si>
  <si>
    <t xml:space="preserve">Rozkład sezonowy zachorowań na płonicę.</t>
  </si>
  <si>
    <t xml:space="preserve">Liczba */</t>
  </si>
  <si>
    <t xml:space="preserve">RÓŻA /035, 670/</t>
  </si>
  <si>
    <t xml:space="preserve">TĘŻEC /037, 670, 771.3/</t>
  </si>
  <si>
    <t xml:space="preserve">OSPA WIETRZNA /052/</t>
  </si>
  <si>
    <t xml:space="preserve">ODRA /055/</t>
  </si>
  <si>
    <t xml:space="preserve">Liczba zachorowań na odrę w/g wieku, płci i środowiska.</t>
  </si>
  <si>
    <t xml:space="preserve">Liczba zachorowań na odry dzieci szczepionych i nieszczepionych przeciw odrze wg wieku.</t>
  </si>
  <si>
    <t xml:space="preserve">Liczba zachorowań na odrę dzieci</t>
  </si>
  <si>
    <t xml:space="preserve">szczepionych</t>
  </si>
  <si>
    <t xml:space="preserve">nieszczepionych</t>
  </si>
  <si>
    <t xml:space="preserve">brak danych o szczepieniu</t>
  </si>
  <si>
    <t xml:space="preserve">Zapadalność* i podział procentowy w/g płci, wieku i środowiska. na odrę</t>
  </si>
  <si>
    <t xml:space="preserve">Grupy</t>
  </si>
  <si>
    <t xml:space="preserve">mężczyźni</t>
  </si>
  <si>
    <t xml:space="preserve">kobiety</t>
  </si>
  <si>
    <t xml:space="preserve">Liczba zachorowań i zapadalność* na odrę według środowiska i liczby ludności w miastach.</t>
  </si>
  <si>
    <t xml:space="preserve">ogółem w tym :</t>
  </si>
  <si>
    <t xml:space="preserve">Rozkład sezonowy zachorowań na odrę</t>
  </si>
  <si>
    <r>
      <rPr>
        <sz val="10"/>
        <rFont val="Arial"/>
        <family val="2"/>
        <charset val="238"/>
      </rPr>
      <t xml:space="preserve">Liczba </t>
    </r>
    <r>
      <rPr>
        <vertAlign val="superscript"/>
        <sz val="10"/>
        <rFont val="Arial"/>
        <family val="2"/>
        <charset val="238"/>
      </rPr>
      <t xml:space="preserve">*/</t>
    </r>
  </si>
  <si>
    <t xml:space="preserve">RÓŻYCZKA /056, 771.0/</t>
  </si>
  <si>
    <t xml:space="preserve">Liczba zachorowań no różyczkę w/g wieku, płci i środowiska.</t>
  </si>
  <si>
    <t xml:space="preserve">Liczba zachorowań i zapadalność* na różyczkę wg płci, środowiska i liczby ludności w miastach.</t>
  </si>
  <si>
    <t xml:space="preserve">Ogółem w tym :</t>
  </si>
  <si>
    <t xml:space="preserve">Zapadal.</t>
  </si>
  <si>
    <t xml:space="preserve">Zapadalność* i podział procentowy w/g płci, wieku i środowiska, różyczka</t>
  </si>
  <si>
    <t xml:space="preserve">s</t>
  </si>
  <si>
    <t xml:space="preserve">1 ,0</t>
  </si>
  <si>
    <t xml:space="preserve">Rozkład sezonowy zachorowań na różyczkę.</t>
  </si>
  <si>
    <t xml:space="preserve">Miesiąca</t>
  </si>
  <si>
    <t xml:space="preserve">WIRUSOWE ZAPALENIE WĄTROBY /070/</t>
  </si>
  <si>
    <t xml:space="preserve">Rok, liczba zachorowań</t>
  </si>
  <si>
    <t xml:space="preserve">Liczba zachorowań no WZW - ogółem w/g wieku, płci i środowiska.</t>
  </si>
  <si>
    <t xml:space="preserve">Liczba zachorowań i zapadalność* na WZW - ogółem według środowiska i liczby ludności w miastach.</t>
  </si>
  <si>
    <t xml:space="preserve">Zapadalność* i podział procentowy w/g płci, wieku i środowiska. na WZW – ogółem.</t>
  </si>
  <si>
    <t xml:space="preserve">33-39</t>
  </si>
  <si>
    <t xml:space="preserve">53-59</t>
  </si>
  <si>
    <t xml:space="preserve">Rozkład sezonowy zachorowań na wirusowe zapalenia wątroby – ogółem.</t>
  </si>
  <si>
    <t xml:space="preserve">WIRUSOWE ZAPALENIE WĄTROBY /070/ - HBs  Ag/+/</t>
  </si>
  <si>
    <t xml:space="preserve">Liczba zachorowań na  wir. zap. wątr. HBs Ag+ w/g wieku, płci i środowiska.</t>
  </si>
  <si>
    <t xml:space="preserve">Liczba zachorowań i zapadalność* na wir. zap. wątr. HBs Ag/+/ według środowiska i liczby ludności w miastach.</t>
  </si>
  <si>
    <t xml:space="preserve">WIEK</t>
  </si>
  <si>
    <t xml:space="preserve">Zapadalność i podział procentowy w/g płci, wieku i środowiska. wirusowe zapalenie wątroby HBs Ag/+/</t>
  </si>
  <si>
    <t xml:space="preserve">50-34</t>
  </si>
  <si>
    <t xml:space="preserve">Rozkład sezonowy zachorowań na wirusowe zapalenie wątroby HBsAg/+/.</t>
  </si>
  <si>
    <t xml:space="preserve">Liczba *</t>
  </si>
  <si>
    <t xml:space="preserve">NAGMINNE ZAPALENIE PRZYUSZNICY /072/</t>
  </si>
  <si>
    <t xml:space="preserve">564.5</t>
  </si>
  <si>
    <t xml:space="preserve">Liczba zachorowań nagm. zap. przyusznicy wg wieku płci i środowiska.</t>
  </si>
  <si>
    <t xml:space="preserve">Liczba zachorowań i zapadalność* nagm. zap. przyusznicy według środowiska i liczby ludności w miastach.</t>
  </si>
  <si>
    <t xml:space="preserve">&lt; 20 tys.</t>
  </si>
  <si>
    <t xml:space="preserve">Zapadalność* i podział procentowy w/g płci, wieku i środowiska nagminne zapalenie przyusznicy</t>
  </si>
  <si>
    <t xml:space="preserve">Rozkład sezonowy zachorować na nagminne zapalenie przyusznicy.</t>
  </si>
  <si>
    <r>
      <rPr>
        <b val="true"/>
        <sz val="10"/>
        <rFont val="Arial"/>
        <family val="2"/>
        <charset val="238"/>
      </rPr>
      <t xml:space="preserve">*</t>
    </r>
    <r>
      <rPr>
        <sz val="10"/>
        <rFont val="Arial"/>
        <family val="2"/>
        <charset val="238"/>
      </rPr>
      <t xml:space="preserve">/ wg daty zachorowania</t>
    </r>
  </si>
  <si>
    <t xml:space="preserve">TASIEMCZYCA /122, 123/</t>
  </si>
  <si>
    <t xml:space="preserve">ŚWIERZB / 133.0 /</t>
  </si>
  <si>
    <t xml:space="preserve">Liczba zachorowań na świerzb w/g wieku,płci i środowiska.</t>
  </si>
  <si>
    <t xml:space="preserve">Liczba zachorowań i zapadalność* na świerzb według środowiska i liczby ludności w miastach.</t>
  </si>
  <si>
    <t xml:space="preserve">ZapadaIność</t>
  </si>
  <si>
    <t xml:space="preserve">Zapadalność* i podział procentowy w/g płci, wieku i środowiska na świerzb</t>
  </si>
  <si>
    <t xml:space="preserve">Rozkład sezonowy zachorować na świerzb</t>
  </si>
  <si>
    <t xml:space="preserve">GRYPA - OGÓŁEM /487/</t>
  </si>
  <si>
    <t xml:space="preserve">0.02</t>
  </si>
  <si>
    <t xml:space="preserve">GRYPA /487/</t>
  </si>
  <si>
    <t xml:space="preserve">W TYM DO 14 ROKU ŻYCIA</t>
  </si>
  <si>
    <t xml:space="preserve">Zapadalność na 100000 ludności*/</t>
  </si>
  <si>
    <t xml:space="preserve">*/ w grupie wieku 0-14 lat życia</t>
  </si>
  <si>
    <t xml:space="preserve">BRUCELOZA /023/</t>
  </si>
  <si>
    <t xml:space="preserve">RÓŻYCA /027.1/</t>
  </si>
  <si>
    <t xml:space="preserve">Pokąsania osób przez zwierzęta podejrzane o wściekliznę lub zanieczyszczenie śliną tych zwierząt po których podjęto szczepienia przeciw wściekliźnie</t>
  </si>
  <si>
    <t xml:space="preserve">MONONUKLEOZA /075/</t>
  </si>
  <si>
    <t xml:space="preserve">ZIMNICA /084, 771,2/</t>
  </si>
  <si>
    <t xml:space="preserve">ŻÓŁTACZKA ZAKAŹNA KRĘTKOWA I INNE ZAKAŻENIA KRĘTKOWE /100/</t>
  </si>
  <si>
    <t xml:space="preserve">GRZYBICA WOSZCZYNOWA, STRZYGĄCA, DROBNOZARODNIKOWA /110/</t>
  </si>
  <si>
    <t xml:space="preserve">WŁOŚNICA / 124 /</t>
  </si>
  <si>
    <t xml:space="preserve">Rok,  liczba zachorowań</t>
  </si>
  <si>
    <t xml:space="preserve">TOKSOPLAZMOZA / 130, 771.2 /</t>
  </si>
  <si>
    <t xml:space="preserve">ZAPALENIE OPON MÓZGOWO- RDZENIOWYCH – RAZEM / 036.0, 047, 049.0, 053.0, 054.7, 320.0-320.3, 320.8, 320.9, 322 /</t>
  </si>
  <si>
    <t xml:space="preserve">ZAPALENIE OPON MÓZGOWO - RDZENIOWYCH – MENINGOKOKOWE /036.0/</t>
  </si>
  <si>
    <t xml:space="preserve">ZAPALENIE OPON MÓZGOWO - RDZENIOWYCH - INNE BAKTERYJNE /320.0-320.3, 320.8, 320.9/</t>
  </si>
  <si>
    <t xml:space="preserve">St. Warszawskie</t>
  </si>
  <si>
    <t xml:space="preserve">Liczba zachorowań na zapalenie opon  m-r meningokokowe i inne bakteryjne w/g wieku, płci i środowiska.</t>
  </si>
  <si>
    <t xml:space="preserve">Liczba zachorowań i zapadalność* na zapalenie opon m-r meningokowe i inne bakt według środowiska i liczby ludności w miastach.</t>
  </si>
  <si>
    <t xml:space="preserve">Zapadalność* i podział procentowy w/g płci, wieku i środowiska, na meningokokowe i inna bakteryjna zapalania opon m-r.</t>
  </si>
  <si>
    <t xml:space="preserve">13-19</t>
  </si>
  <si>
    <t xml:space="preserve">55-39</t>
  </si>
  <si>
    <t xml:space="preserve">75 ♦</t>
  </si>
  <si>
    <t xml:space="preserve">Rozkład sezonowy zachorowań na meningokokowe i inne bakteryjne zapalanie opon mózgowo-rdzeniowych.</t>
  </si>
  <si>
    <r>
      <rPr>
        <sz val="10"/>
        <rFont val="Arial"/>
        <family val="2"/>
        <charset val="238"/>
      </rPr>
      <t xml:space="preserve">ZAPALENIE OPON MÓZGOWO - RDZENIOWYCH  -  ENTEROWIRUSOWE /COXSACKIE, ECHO/, SUROWICZE NIEOKREŚLONE, LIMFOCYTOWE </t>
    </r>
    <r>
      <rPr>
        <i val="true"/>
        <sz val="10"/>
        <color rgb="FF000000"/>
        <rFont val="Arial"/>
        <family val="2"/>
        <charset val="238"/>
      </rPr>
      <t xml:space="preserve">/047,</t>
    </r>
    <r>
      <rPr>
        <sz val="10"/>
        <color rgb="FF000000"/>
        <rFont val="Arial"/>
        <family val="2"/>
        <charset val="238"/>
      </rPr>
      <t xml:space="preserve"> 049.0, 049.1, 053.0, 054.7/</t>
    </r>
  </si>
  <si>
    <t xml:space="preserve">Liczba zachorowań na enterowirusowe, surowicze nieokreślone i limfocytowe zapalanie opon m-r w/g wieku, płci i środowiska.</t>
  </si>
  <si>
    <t xml:space="preserve">Liczba zachorowań i zapadalność* na enterowirusowe, surowicze nieokreślone, limfocytowe zapalania opon m-r według środowiska i liczby ludności.</t>
  </si>
  <si>
    <t xml:space="preserve">Zapadalność* i podział procentowy w/g płci, wieku i środowiska. Enterowirusowe, surowicze nieokreślone i limfocytowe zapalania opon m-r </t>
  </si>
  <si>
    <t xml:space="preserve">.</t>
  </si>
  <si>
    <t xml:space="preserve">Rozkład sezonowy zachorować na enterowirusowa, surowicza nieokreślona i linfocytowe zapalanie opon m-r ,</t>
  </si>
  <si>
    <t xml:space="preserve">III.</t>
  </si>
  <si>
    <t xml:space="preserve">ZAPALENIE OPON MÓZGOWO-RDZENIOWYCH - NIEOKREŚLONE ETIOLOGICZNIE /322/</t>
  </si>
  <si>
    <t xml:space="preserve">ZAPALENIE MÓZGU – RAZEM / 062-064, 049.9, 054.3, 323.1, 323.5, 323.8, 323.9 /</t>
  </si>
  <si>
    <t xml:space="preserve">Zapadalność na 100 000 ludności</t>
  </si>
  <si>
    <t xml:space="preserve">ZAPALENIE MÓZGU - ARBOWIROSOWE /062-064/</t>
  </si>
  <si>
    <t xml:space="preserve">ZAPALENIA MÓZGU - WIRUSOWE, NIEOKREŚLONE /049.9/</t>
  </si>
  <si>
    <t xml:space="preserve">ZAPALENIE MÓZGU - INNE I NIEOKREŚLONE /054.3, 323.1, 323.8, 323.9/</t>
  </si>
  <si>
    <t xml:space="preserve">ZAPALENIE MÓZGU - POSZCZEPIENNE /323.5/</t>
  </si>
  <si>
    <t xml:space="preserve">ZATRUCIA POKARMOWE /BAKTERYJNE, GRZYBAMI, CHEMICZNE/ - OGÓŁEM /003,005,988.1,988.8, 988.9, 989/</t>
  </si>
  <si>
    <t xml:space="preserve">Liczba zachorowań na zatrucia pokarmowe - ogółem w/g wieku, płci i środowiska. </t>
  </si>
  <si>
    <t xml:space="preserve">Liczba zachorowań i zapadalność* na zatr. pokar. - ogółem według środowiska i liczby ludności w miastach.</t>
  </si>
  <si>
    <t xml:space="preserve">Zapadalność* i podział procentowy w/g płci, wieku i środowiska, na zatrucia pokarmowe – ogółem</t>
  </si>
  <si>
    <t xml:space="preserve">Rozkład sezonowy zachorowań na zatrucia pokarmowe - ogółem</t>
  </si>
  <si>
    <t xml:space="preserve">ZATRUCIA POKARMOWE BAKTERYJNE - RAZEM /003,005/</t>
  </si>
  <si>
    <t xml:space="preserve">ZATRUCIA POKARMOWE BAKTERYJNE - SALMONELOZY /003/</t>
  </si>
  <si>
    <t xml:space="preserve">/ St.- stołeczne, M- miejskie /</t>
  </si>
  <si>
    <t xml:space="preserve">Liczba zachorowań na zatrucia pokarmowe pałeczkami Salmonella w/g wieku płci i środowiska.</t>
  </si>
  <si>
    <t xml:space="preserve">Liczba zachorowań i zapadalność* na zatrucia pokarmowe pałeczkami Salmonella według środowiska i liczby ludności w miastach.</t>
  </si>
  <si>
    <t xml:space="preserve">Zapadalność* i podział procentowy w/g płci, wieku i środowiska, na zatrucia pokarmowe wywołane pałeczkami Salmonella</t>
  </si>
  <si>
    <t xml:space="preserve">Rozkład sezonowy zachorowań na zatrucia pokarmowe wywołane pałeczkami Salmonella</t>
  </si>
  <si>
    <t xml:space="preserve">ZATRUCIA POKARMOWE BAKTERYJNE - ENTEROTOKSYNĄ GRONKOWCOWĄ /005.0/</t>
  </si>
  <si>
    <t xml:space="preserve">ZATRUCIA POKARMOWE BAKTERYJNE - BOTULIZM /005.1/</t>
  </si>
  <si>
    <t xml:space="preserve">ZATRUCIA POKARMOWE BAKTERYJNE - NIEOKREŚLONE I INNE /005.3, 005.4, 005.8, 005.9/</t>
  </si>
  <si>
    <t xml:space="preserve">ZATRUCIA POKARMOWE - GRZYBAMI /988.1/</t>
  </si>
  <si>
    <t xml:space="preserve">ZATRUCIA POKARMOWE – CHEMICZNE /988.2. 988.8, 988.9, 989/</t>
  </si>
  <si>
    <t xml:space="preserve">ZATRUCIA POKARMOWE CHEMICZNE - CHEMICZNYMI ŚRODKAMI OCHRONY ROŚLIN /989.2 - 989.4/</t>
  </si>
  <si>
    <t xml:space="preserve">--</t>
  </si>
  <si>
    <t xml:space="preserve">ZATRUCIA ZWIĄZKAMI CHEMICZNYMI Z WYJĄTKIEM ZATRUĆ POKARMOWYCH /960-987, 989/</t>
  </si>
  <si>
    <t xml:space="preserve">ZATRUCIA ZWIĄZKAMI CHEMICZNYMI Z WYJĄTKIEM ZATRUĆ POKARMOWYCH - CHEMICZNYMI ŚRODKAMI OCHRONY ROŚLIN /989.2 – 989.4/</t>
  </si>
  <si>
    <t xml:space="preserve">ZAKAŻENIA SZPITALNE - OGÓŁEM* /003, 041, 079, 136.9/</t>
  </si>
  <si>
    <t xml:space="preserve">*/Ze względu na to, że w pierwszym roku rejestracji zakażeń szpitalnych istnieje duże prawdopodobieństwo niepełnej  rejestracji, nie obliczono współczynników zapadalności.</t>
  </si>
  <si>
    <t xml:space="preserve">ZAKAŻENIA SZPITALNE NA ODDZIAŁACH NOWORODKOWYCH I DZIECIĘCYCH /003,041,079, 136.9/</t>
  </si>
  <si>
    <t xml:space="preserve">ZAKAŻENIA SZPITALNE - NASTĘPSTWA ZABIEGÓW MEDYCZNYCH /003, 041, 079, 136.9/</t>
  </si>
  <si>
    <t xml:space="preserve">ZAKAŻENIA SZPITALNE WYWOŁANE PAŁECZKAMI SALMONELLA /003/</t>
  </si>
  <si>
    <t xml:space="preserve">NIEKTÓRE CHOROBY ZAKAŹNE /ZAREJESTROWANE W 1984 ROKU/.</t>
  </si>
  <si>
    <t xml:space="preserve">Jednostka chorobowa</t>
  </si>
  <si>
    <t xml:space="preserve">Lata</t>
  </si>
  <si>
    <t xml:space="preserve">liczba</t>
  </si>
  <si>
    <t xml:space="preserve">TULAREMIA /021/</t>
  </si>
  <si>
    <t xml:space="preserve"> - białostockie</t>
  </si>
  <si>
    <t xml:space="preserve"> - łomżyńskie</t>
  </si>
  <si>
    <t xml:space="preserve"> - suwalskie</t>
  </si>
  <si>
    <t xml:space="preserve">LISTERIOZA /027.0, 771,2/</t>
  </si>
  <si>
    <t xml:space="preserve"> - st. warszawskie</t>
  </si>
  <si>
    <t xml:space="preserve"> - gorzowskie</t>
  </si>
  <si>
    <t xml:space="preserve"> - leszczyńskie</t>
  </si>
  <si>
    <t xml:space="preserve"> - wałbrzyskie</t>
  </si>
  <si>
    <t xml:space="preserve"> - wrocławskie</t>
  </si>
  <si>
    <t xml:space="preserve">PRYSZCZYCA /078.4/</t>
  </si>
  <si>
    <t xml:space="preserve">BŁONICA /032/</t>
  </si>
  <si>
    <t xml:space="preserve">WĄGLIK /022/</t>
  </si>
  <si>
    <t xml:space="preserve">DUR PLAMISTY I INNE RIKETSJOZY /080-083/</t>
  </si>
  <si>
    <t xml:space="preserve"> - m. łódzkie</t>
  </si>
  <si>
    <t xml:space="preserve"> - zielonogórskie</t>
  </si>
  <si>
    <t xml:space="preserve">PORAŻENIE DZIECIĘCE NAGMINNE /045/</t>
  </si>
  <si>
    <t xml:space="preserve">ZATRUCIA POKARMOWE BAKTERYJNE CL. RISTRINGENDO /005.2/</t>
  </si>
  <si>
    <t xml:space="preserve">JAGLICA /076/</t>
  </si>
  <si>
    <t xml:space="preserve"> - m. krakowskie</t>
  </si>
  <si>
    <t xml:space="preserve">WŚCIEKLIZNA /071/</t>
  </si>
  <si>
    <t xml:space="preserve"> - elbląskie</t>
  </si>
  <si>
    <t xml:space="preserve">CHOLERA /001/</t>
  </si>
  <si>
    <t xml:space="preserve">CHOROBA PAPUZIA I INNE ORNITOZY /073/</t>
  </si>
  <si>
    <t xml:space="preserve">ZGONY WEDŁUG WYBRANYCH PRZYCZYN ZGONÓW ORAZ MIEJSCA WYSTĄPIENIA ZGONU /MIASTO-WIEŚ/ W 1984 ROKU.</t>
  </si>
  <si>
    <t xml:space="preserve"> / dane GUS/</t>
  </si>
  <si>
    <t xml:space="preserve"> Przyczyny zgonów</t>
  </si>
  <si>
    <t xml:space="preserve">Miasto</t>
  </si>
  <si>
    <t xml:space="preserve">Wieś</t>
  </si>
  <si>
    <t xml:space="preserve">Dur brzuszny i dury rzekome /002/</t>
  </si>
  <si>
    <t xml:space="preserve">Inne salmonelozy /003/</t>
  </si>
  <si>
    <t xml:space="preserve">Czerwonka bakteryjna /004/</t>
  </si>
  <si>
    <t xml:space="preserve">Zatrucia pokarmowe /bakteryjne/ /005/</t>
  </si>
  <si>
    <t xml:space="preserve">Pełzakowica /006/</t>
  </si>
  <si>
    <t xml:space="preserve">Zakażania jelitowe wywołane innymi drobnoustrojami /008/</t>
  </si>
  <si>
    <t xml:space="preserve">Zakażenia jelitowe o nieustalonej etiologii /009/</t>
  </si>
  <si>
    <t xml:space="preserve">Tularemia /021 /</t>
  </si>
  <si>
    <t xml:space="preserve">Wąglik /022/</t>
  </si>
  <si>
    <t xml:space="preserve">Bruceloza /023/</t>
  </si>
  <si>
    <t xml:space="preserve">Inne bakteryjne choroby odzwierzęce /027/</t>
  </si>
  <si>
    <t xml:space="preserve">Błonica /032/</t>
  </si>
  <si>
    <t xml:space="preserve">Krztusiec /033/</t>
  </si>
  <si>
    <t xml:space="preserve">Paciorkowcowe zapalenie gardła /034/</t>
  </si>
  <si>
    <t xml:space="preserve">Róża /035/ </t>
  </si>
  <si>
    <t xml:space="preserve">Zakażenia meningokokowe /036/</t>
  </si>
  <si>
    <t xml:space="preserve">Tężec /037/</t>
  </si>
  <si>
    <t xml:space="preserve">Ostre nagminne porażenie dziecięce /045/ ,</t>
  </si>
  <si>
    <t xml:space="preserve">Enterowirusowe zapalenie opon mózgowo-rdzeniowych /047/</t>
  </si>
  <si>
    <t xml:space="preserve">Inne enterowirusowe choroby ośrodkowego układu nerwowego /048/</t>
  </si>
  <si>
    <t xml:space="preserve">Inne wirusowe choroby ośrodkowego układu nerwowego nieprzenoszone przez stawonogi /049/</t>
  </si>
  <si>
    <t xml:space="preserve">Ospa wietrzna /052/</t>
  </si>
  <si>
    <t xml:space="preserve">Półpasiec /053/ '</t>
  </si>
  <si>
    <t xml:space="preserve">Opryszczka pospolita /054/</t>
  </si>
  <si>
    <t xml:space="preserve">Odra /055/</t>
  </si>
  <si>
    <t xml:space="preserve">Różyczka /056/</t>
  </si>
  <si>
    <t xml:space="preserve">Zapalenie mózgu arbowirusowe /062-064/</t>
  </si>
  <si>
    <t xml:space="preserve">Wirusowe zapalenie wątroby /070/</t>
  </si>
  <si>
    <t xml:space="preserve">Wścieklizna /071/</t>
  </si>
  <si>
    <t xml:space="preserve">Nagminne zapalenie przyusznicy /072/</t>
  </si>
  <si>
    <t xml:space="preserve">Choroba ptasia /ornitoza/ /073/</t>
  </si>
  <si>
    <t xml:space="preserve">Mononukleoza zakaźna /075/</t>
  </si>
  <si>
    <t xml:space="preserve">Dur wysypkowy i inne riketsjoz /080-083/</t>
  </si>
  <si>
    <t xml:space="preserve">Zimnica /084/</t>
  </si>
  <si>
    <t xml:space="preserve">Żółtaczka zakaźna krętkowa i inne krętkowice /100/</t>
  </si>
  <si>
    <t xml:space="preserve">Grzybica woszczynowa. strzygąca. drobnozarodnikowa /110/</t>
  </si>
  <si>
    <t xml:space="preserve">Tasiemczyca /122, 123/</t>
  </si>
  <si>
    <t xml:space="preserve">Włośnica /124/</t>
  </si>
  <si>
    <t xml:space="preserve">Toksoplazmoza /130/</t>
  </si>
  <si>
    <t xml:space="preserve">Zapalenie opon mózgowo-rdzeniowych bakteryjne /320/</t>
  </si>
  <si>
    <t xml:space="preserve">Zapalenie opon mózgowo-rdzeniowych wywołane innymi drobnoustrojami /321 /</t>
  </si>
  <si>
    <t xml:space="preserve">Zapalenie opon mózgowo-rdzeniowych o nieokreślonej etiologii /322/</t>
  </si>
  <si>
    <t xml:space="preserve">Zapalenie mózgu, zapalenie rdzenia oraz zapalenie rdzenia i mózgu /323/</t>
  </si>
  <si>
    <t xml:space="preserve">Grypa /487/</t>
  </si>
  <si>
    <t xml:space="preserve">UMIERALNOŚĆ NA 100 000 LUDNOŚCI WEDŁUG WYBRANYCH PRZYCZYN ZGONÓW ORAZ MIEJSCA WYSTĄPIENIA ZGONU /MIASTO - WIEŚ/ W ROKU 1984</t>
  </si>
  <si>
    <t xml:space="preserve">ZGONY WEDŁUG WYBRANYCH PRZYCZYN ZGONÓW ORAZ WOJEWÓDZTW W 1984 ROKU.</t>
  </si>
  <si>
    <t xml:space="preserve">/dane GUS/</t>
  </si>
  <si>
    <t xml:space="preserve">Inne salmonelozy /oo3/</t>
  </si>
  <si>
    <t xml:space="preserve">Czerwonka bakteryjna /004/ Pełzakowica /006/</t>
  </si>
  <si>
    <t xml:space="preserve">Zatrucia pokarmowe /005/</t>
  </si>
  <si>
    <t xml:space="preserve">Zakażenia jelitowe wywołane innymi drobnoustrojami /008/ i o nieokreślonej etiologii /009/</t>
  </si>
  <si>
    <t xml:space="preserve">Błonica /023/</t>
  </si>
  <si>
    <t xml:space="preserve">Paciorkowcowe zapalenie gardła i płonica /034/</t>
  </si>
  <si>
    <t xml:space="preserve">Zakażenie meningokowe /036/</t>
  </si>
  <si>
    <t xml:space="preserve">Ostre nagminne porażenie dziecięce /045/</t>
  </si>
  <si>
    <t xml:space="preserve">Dur wysypkowy i inne riketsjozy /080--083/</t>
  </si>
  <si>
    <t xml:space="preserve">Zapalenie opon mózgowo-rdzeniowych /320-322/</t>
  </si>
  <si>
    <t xml:space="preserve">Zapalenie mózgu, zapalenie rdzenia oraz zapalenie mózgu i rdzenia /323/</t>
  </si>
  <si>
    <t xml:space="preserve">UMIERALNOŚĆ NA 100 000 LUDNOŚCI WEDŁUG WYBRANYCH PRZYCZYN ZGONÓW ORAZ WOJEWÓDZTW W 1984 ROKU.</t>
  </si>
  <si>
    <t xml:space="preserve">Czerwonka bakteryjna /004/ Pełzakowice /006/</t>
  </si>
  <si>
    <t xml:space="preserve">Nagminne zapalenie wątroby /070/</t>
  </si>
  <si>
    <t xml:space="preserve">Dur wysypkowy i inne riketsjozy /080-083/</t>
  </si>
  <si>
    <t xml:space="preserve">ZGONY WEDŁUG WYBRANYCH PRZYCZYN ZGONÓW ORAZ WIEKU ZMARŁYCH W 1984 ROKU.</t>
  </si>
  <si>
    <t xml:space="preserve">Przyczyny zgonów</t>
  </si>
  <si>
    <t xml:space="preserve">Wiek zmarłych</t>
  </si>
  <si>
    <t xml:space="preserve">0-4 </t>
  </si>
  <si>
    <t xml:space="preserve">65-69</t>
  </si>
  <si>
    <t xml:space="preserve">70-74</t>
  </si>
  <si>
    <t xml:space="preserve">75-79</t>
  </si>
  <si>
    <t xml:space="preserve">80-84</t>
  </si>
  <si>
    <t xml:space="preserve">85 +</t>
  </si>
  <si>
    <t xml:space="preserve">Inne salmonelozy i zatrucia pokarmowe /bakteryjne//003,005/</t>
  </si>
  <si>
    <t xml:space="preserve">Zakażenia jelitowe o nieustalonej etiologii /008/</t>
  </si>
  <si>
    <t xml:space="preserve">Tularemia /021/</t>
  </si>
  <si>
    <t xml:space="preserve">Paciorkowcowe zapalenie gardła i płonica /034/ i róża /035/</t>
  </si>
  <si>
    <t xml:space="preserve">Zakażenia meningokowe /036/</t>
  </si>
  <si>
    <t xml:space="preserve">Półpasiec /053/</t>
  </si>
  <si>
    <t xml:space="preserve">Nagm. zap. Przyusznicy /072/</t>
  </si>
  <si>
    <t xml:space="preserve">Dur wysypkowy i inne  riketsjozy /080-083/</t>
  </si>
  <si>
    <t xml:space="preserve">Żółtaczka zakaźna krętkowa i inne krętkowice /100-104/</t>
  </si>
  <si>
    <t xml:space="preserve">Grzybice /110-118/</t>
  </si>
  <si>
    <t xml:space="preserve">Robaczyce /121, 123, 124, 127-129/</t>
  </si>
  <si>
    <t xml:space="preserve">Zapalenie opon mózgowo-rdzeniowych wywołane innymi drobnoustrojami /320/</t>
  </si>
  <si>
    <t xml:space="preserve">MĘŻCZYŹNI</t>
  </si>
  <si>
    <t xml:space="preserve">Nagm. zap. przyusznicy /072/</t>
  </si>
  <si>
    <t xml:space="preserve">KOBIETY</t>
  </si>
  <si>
    <t xml:space="preserve">ZGONY WEDŁUG MIESIĘCY W 1984 ROKU</t>
  </si>
  <si>
    <t xml:space="preserve">MIESIĄCE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</si>
</sst>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"/>
    <numFmt numFmtId="166" formatCode="0.00"/>
    <numFmt numFmtId="167" formatCode="0.0"/>
    <numFmt numFmtId="168" formatCode="0_);\(0\)"/>
    <numFmt numFmtId="169" formatCode="@"/>
    <numFmt numFmtId="170" formatCode="#,##0"/>
    <numFmt numFmtId="171" formatCode="0.0_);\(0.0\)"/>
    <numFmt numFmtId="172" formatCode="0.00_);\(0.00\)"/>
    <numFmt numFmtId="173" formatCode=".0_);\(.0\)"/>
    <numFmt numFmtId="174" formatCode=".00_);\(.00\)"/>
    <numFmt numFmtId="175" formatCode=".000_);\(.000\)"/>
    <numFmt numFmtId="176" formatCode="0.0000"/>
    <numFmt numFmtId="177" formatCode="0.000"/>
    <numFmt numFmtId="178" formatCode="#,##0.00"/>
  </numFmts>
  <fonts count="36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name val="Candara"/>
      <family val="2"/>
      <charset val="238"/>
    </font>
    <font>
      <sz val="7"/>
      <name val="Bookman Old Style"/>
      <family val="0"/>
      <charset val="1"/>
    </font>
    <font>
      <i val="true"/>
      <sz val="7"/>
      <name val="Bookman Old Style"/>
      <family val="0"/>
      <charset val="1"/>
    </font>
    <font>
      <i val="true"/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8"/>
      <name val="Candara"/>
      <family val="0"/>
      <charset val="1"/>
    </font>
    <font>
      <b val="true"/>
      <sz val="7"/>
      <name val="Bookman Old Style"/>
      <family val="0"/>
      <charset val="1"/>
    </font>
    <font>
      <i val="true"/>
      <sz val="6"/>
      <name val="Bookman Old Style"/>
      <family val="0"/>
      <charset val="1"/>
    </font>
    <font>
      <sz val="6"/>
      <name val="Bookman Old Style"/>
      <family val="0"/>
      <charset val="1"/>
    </font>
    <font>
      <b val="true"/>
      <sz val="11"/>
      <name val="Bookman Old Style"/>
      <family val="0"/>
      <charset val="1"/>
    </font>
    <font>
      <sz val="7"/>
      <name val="Trebuchet MS"/>
      <family val="0"/>
      <charset val="1"/>
    </font>
    <font>
      <b val="true"/>
      <sz val="9"/>
      <name val="Bookman Old Style"/>
      <family val="0"/>
      <charset val="1"/>
    </font>
    <font>
      <b val="true"/>
      <sz val="6"/>
      <name val="Bookman Old Style"/>
      <family val="0"/>
      <charset val="1"/>
    </font>
    <font>
      <sz val="7"/>
      <name val="Candara"/>
      <family val="0"/>
      <charset val="1"/>
    </font>
    <font>
      <i val="true"/>
      <sz val="8"/>
      <name val="Candara"/>
      <family val="0"/>
      <charset val="1"/>
    </font>
    <font>
      <b val="true"/>
      <sz val="16"/>
      <name val="Bookman Old Style"/>
      <family val="0"/>
      <charset val="1"/>
    </font>
    <font>
      <vertAlign val="superscript"/>
      <sz val="10"/>
      <name val="Arial"/>
      <family val="2"/>
      <charset val="238"/>
    </font>
    <font>
      <sz val="10"/>
      <name val="Arial"/>
      <family val="2"/>
      <charset val="1"/>
    </font>
    <font>
      <i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i val="true"/>
      <sz val="11"/>
      <color rgb="FF7F7F7F"/>
      <name val="Calibri"/>
      <family val="2"/>
      <charset val="238"/>
    </font>
    <font>
      <i val="true"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name val="Bookman Old Style"/>
      <family val="1"/>
      <charset val="238"/>
    </font>
    <font>
      <sz val="10"/>
      <name val="Calibri"/>
      <family val="2"/>
      <charset val="238"/>
    </font>
    <font>
      <sz val="10"/>
      <name val="Bookman Old Style"/>
      <family val="1"/>
      <charset val="238"/>
    </font>
    <font>
      <i val="true"/>
      <sz val="1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F413D"/>
        <bgColor rgb="FFED1C24"/>
      </patternFill>
    </fill>
    <fill>
      <patternFill patternType="solid">
        <fgColor rgb="FFED1C24"/>
        <bgColor rgb="FFFF00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7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4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73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5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6" fillId="0" borderId="0" xfId="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10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71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6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72" fontId="6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72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1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71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72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6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7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7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7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9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9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88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8" fillId="0" borderId="1" xfId="20" applyFont="fals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4" fillId="0" borderId="1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30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3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3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3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3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3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3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33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3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3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3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4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worksheet" Target="worksheets/sheet85.xml"/><Relationship Id="rId87" Type="http://schemas.openxmlformats.org/officeDocument/2006/relationships/worksheet" Target="worksheets/sheet86.xml"/><Relationship Id="rId88" Type="http://schemas.openxmlformats.org/officeDocument/2006/relationships/worksheet" Target="worksheets/sheet87.xml"/><Relationship Id="rId89" Type="http://schemas.openxmlformats.org/officeDocument/2006/relationships/worksheet" Target="worksheets/sheet88.xml"/><Relationship Id="rId90" Type="http://schemas.openxmlformats.org/officeDocument/2006/relationships/worksheet" Target="worksheets/sheet89.xml"/><Relationship Id="rId91" Type="http://schemas.openxmlformats.org/officeDocument/2006/relationships/worksheet" Target="worksheets/sheet90.xml"/><Relationship Id="rId92" Type="http://schemas.openxmlformats.org/officeDocument/2006/relationships/worksheet" Target="worksheets/sheet91.xml"/><Relationship Id="rId93" Type="http://schemas.openxmlformats.org/officeDocument/2006/relationships/worksheet" Target="worksheets/sheet92.xml"/><Relationship Id="rId94" Type="http://schemas.openxmlformats.org/officeDocument/2006/relationships/worksheet" Target="worksheets/sheet93.xml"/><Relationship Id="rId95" Type="http://schemas.openxmlformats.org/officeDocument/2006/relationships/worksheet" Target="worksheets/sheet94.xml"/><Relationship Id="rId96" Type="http://schemas.openxmlformats.org/officeDocument/2006/relationships/worksheet" Target="worksheets/sheet95.xml"/><Relationship Id="rId97" Type="http://schemas.openxmlformats.org/officeDocument/2006/relationships/worksheet" Target="worksheets/sheet96.xml"/><Relationship Id="rId98" Type="http://schemas.openxmlformats.org/officeDocument/2006/relationships/worksheet" Target="worksheets/sheet97.xml"/><Relationship Id="rId99" Type="http://schemas.openxmlformats.org/officeDocument/2006/relationships/worksheet" Target="worksheets/sheet98.xml"/><Relationship Id="rId100" Type="http://schemas.openxmlformats.org/officeDocument/2006/relationships/worksheet" Target="worksheets/sheet99.xml"/><Relationship Id="rId101" Type="http://schemas.openxmlformats.org/officeDocument/2006/relationships/worksheet" Target="worksheets/sheet100.xml"/><Relationship Id="rId102" Type="http://schemas.openxmlformats.org/officeDocument/2006/relationships/worksheet" Target="worksheets/sheet101.xml"/><Relationship Id="rId103" Type="http://schemas.openxmlformats.org/officeDocument/2006/relationships/worksheet" Target="worksheets/sheet102.xml"/><Relationship Id="rId104" Type="http://schemas.openxmlformats.org/officeDocument/2006/relationships/worksheet" Target="worksheets/sheet103.xml"/><Relationship Id="rId105" Type="http://schemas.openxmlformats.org/officeDocument/2006/relationships/worksheet" Target="worksheets/sheet104.xml"/><Relationship Id="rId106" Type="http://schemas.openxmlformats.org/officeDocument/2006/relationships/worksheet" Target="worksheets/sheet105.xml"/><Relationship Id="rId107" Type="http://schemas.openxmlformats.org/officeDocument/2006/relationships/worksheet" Target="worksheets/sheet106.xml"/><Relationship Id="rId108" Type="http://schemas.openxmlformats.org/officeDocument/2006/relationships/worksheet" Target="worksheets/sheet107.xml"/><Relationship Id="rId109" Type="http://schemas.openxmlformats.org/officeDocument/2006/relationships/worksheet" Target="worksheets/sheet108.xml"/><Relationship Id="rId110" Type="http://schemas.openxmlformats.org/officeDocument/2006/relationships/worksheet" Target="worksheets/sheet109.xml"/><Relationship Id="rId111" Type="http://schemas.openxmlformats.org/officeDocument/2006/relationships/worksheet" Target="worksheets/sheet110.xml"/><Relationship Id="rId112" Type="http://schemas.openxmlformats.org/officeDocument/2006/relationships/worksheet" Target="worksheets/sheet111.xml"/><Relationship Id="rId113" Type="http://schemas.openxmlformats.org/officeDocument/2006/relationships/worksheet" Target="worksheets/sheet112.xml"/><Relationship Id="rId114" Type="http://schemas.openxmlformats.org/officeDocument/2006/relationships/worksheet" Target="worksheets/sheet113.xml"/><Relationship Id="rId115" Type="http://schemas.openxmlformats.org/officeDocument/2006/relationships/worksheet" Target="worksheets/sheet114.xml"/><Relationship Id="rId116" Type="http://schemas.openxmlformats.org/officeDocument/2006/relationships/worksheet" Target="worksheets/sheet115.xml"/><Relationship Id="rId117" Type="http://schemas.openxmlformats.org/officeDocument/2006/relationships/worksheet" Target="worksheets/sheet116.xml"/><Relationship Id="rId1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231</xdr:row>
      <xdr:rowOff>720</xdr:rowOff>
    </xdr:from>
    <xdr:to>
      <xdr:col>1</xdr:col>
      <xdr:colOff>474120</xdr:colOff>
      <xdr:row>232</xdr:row>
      <xdr:rowOff>45720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0" y="37881360"/>
          <a:ext cx="1935000" cy="24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307</xdr:row>
      <xdr:rowOff>720</xdr:rowOff>
    </xdr:from>
    <xdr:to>
      <xdr:col>3</xdr:col>
      <xdr:colOff>13320</xdr:colOff>
      <xdr:row>310</xdr:row>
      <xdr:rowOff>145080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0" y="50225760"/>
          <a:ext cx="3838320" cy="66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232</xdr:row>
      <xdr:rowOff>2520</xdr:rowOff>
    </xdr:from>
    <xdr:to>
      <xdr:col>0</xdr:col>
      <xdr:colOff>343080</xdr:colOff>
      <xdr:row>232</xdr:row>
      <xdr:rowOff>1040400</xdr:rowOff>
    </xdr:to>
    <xdr:pic>
      <xdr:nvPicPr>
        <xdr:cNvPr id="2" name="Picture 21" descr=""/>
        <xdr:cNvPicPr/>
      </xdr:nvPicPr>
      <xdr:blipFill>
        <a:blip r:embed="rId1"/>
        <a:stretch/>
      </xdr:blipFill>
      <xdr:spPr>
        <a:xfrm>
          <a:off x="0" y="38321280"/>
          <a:ext cx="343080" cy="103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259</xdr:row>
      <xdr:rowOff>2520</xdr:rowOff>
    </xdr:from>
    <xdr:to>
      <xdr:col>0</xdr:col>
      <xdr:colOff>910080</xdr:colOff>
      <xdr:row>259</xdr:row>
      <xdr:rowOff>412560</xdr:rowOff>
    </xdr:to>
    <xdr:pic>
      <xdr:nvPicPr>
        <xdr:cNvPr id="3" name="Picture 22" descr=""/>
        <xdr:cNvPicPr/>
      </xdr:nvPicPr>
      <xdr:blipFill>
        <a:blip r:embed="rId2"/>
        <a:stretch/>
      </xdr:blipFill>
      <xdr:spPr>
        <a:xfrm>
          <a:off x="0" y="43826760"/>
          <a:ext cx="910080" cy="410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53</xdr:row>
      <xdr:rowOff>8280</xdr:rowOff>
    </xdr:from>
    <xdr:to>
      <xdr:col>0</xdr:col>
      <xdr:colOff>727200</xdr:colOff>
      <xdr:row>55</xdr:row>
      <xdr:rowOff>114120</xdr:rowOff>
    </xdr:to>
    <xdr:pic>
      <xdr:nvPicPr>
        <xdr:cNvPr id="4" name="Picture 39" descr=""/>
        <xdr:cNvPicPr/>
      </xdr:nvPicPr>
      <xdr:blipFill>
        <a:blip r:embed="rId1"/>
        <a:stretch/>
      </xdr:blipFill>
      <xdr:spPr>
        <a:xfrm>
          <a:off x="0" y="11963880"/>
          <a:ext cx="727200" cy="486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0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0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7" min="3" style="0" width="12.8"/>
    <col collapsed="false" customWidth="true" hidden="false" outlineLevel="0" max="8" min="8" style="0" width="14.46"/>
    <col collapsed="false" customWidth="true" hidden="false" outlineLevel="0" max="9" min="9" style="0" width="12.8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2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22.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  <c r="K5" s="2"/>
      <c r="L5" s="2"/>
      <c r="M5" s="2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</row>
    <row r="7" customFormat="false" ht="18.75" hidden="false" customHeight="true" outlineLevel="0" collapsed="false">
      <c r="A7" s="7" t="s">
        <v>12</v>
      </c>
      <c r="B7" s="8" t="s">
        <v>13</v>
      </c>
      <c r="C7" s="9" t="n">
        <v>13</v>
      </c>
      <c r="D7" s="9" t="n">
        <v>12</v>
      </c>
      <c r="E7" s="9" t="n">
        <v>27</v>
      </c>
      <c r="F7" s="9" t="n">
        <v>22</v>
      </c>
      <c r="G7" s="9" t="n">
        <v>74</v>
      </c>
      <c r="H7" s="10" t="n">
        <v>0.2</v>
      </c>
      <c r="I7" s="9" t="n">
        <v>73</v>
      </c>
      <c r="J7" s="11" t="n">
        <v>98.6</v>
      </c>
      <c r="K7" s="2"/>
      <c r="L7" s="2"/>
      <c r="M7" s="2"/>
    </row>
    <row r="8" customFormat="false" ht="21.75" hidden="false" customHeight="true" outlineLevel="0" collapsed="false">
      <c r="A8" s="7"/>
      <c r="B8" s="7" t="s">
        <v>14</v>
      </c>
      <c r="C8" s="9" t="n">
        <v>3</v>
      </c>
      <c r="D8" s="9" t="n">
        <v>14</v>
      </c>
      <c r="E8" s="9" t="n">
        <v>33</v>
      </c>
      <c r="F8" s="9" t="n">
        <v>29</v>
      </c>
      <c r="G8" s="9" t="n">
        <v>79</v>
      </c>
      <c r="H8" s="10" t="n">
        <v>0.21</v>
      </c>
      <c r="I8" s="9" t="n">
        <v>79</v>
      </c>
      <c r="J8" s="11" t="n">
        <v>100</v>
      </c>
      <c r="K8" s="2"/>
      <c r="L8" s="2"/>
      <c r="M8" s="2"/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9" t="n">
        <v>2</v>
      </c>
      <c r="E9" s="9" t="n">
        <v>1</v>
      </c>
      <c r="F9" s="9" t="s">
        <v>16</v>
      </c>
      <c r="G9" s="9" t="n">
        <v>3</v>
      </c>
      <c r="H9" s="10" t="n">
        <v>0.13</v>
      </c>
      <c r="I9" s="9" t="n">
        <v>3</v>
      </c>
      <c r="J9" s="11" t="n">
        <v>100</v>
      </c>
      <c r="K9" s="2"/>
      <c r="L9" s="2"/>
      <c r="M9" s="2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  <c r="K10" s="2"/>
      <c r="L10" s="2"/>
      <c r="M10" s="2"/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n">
        <v>1</v>
      </c>
      <c r="F11" s="9" t="n">
        <v>1</v>
      </c>
      <c r="G11" s="9" t="n">
        <v>2</v>
      </c>
      <c r="H11" s="10" t="n">
        <v>0.3</v>
      </c>
      <c r="I11" s="9" t="n">
        <v>2</v>
      </c>
      <c r="J11" s="11" t="n">
        <v>100</v>
      </c>
      <c r="K11" s="2"/>
      <c r="L11" s="2"/>
      <c r="M11" s="2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  <c r="K12" s="2"/>
      <c r="L12" s="2"/>
      <c r="M12" s="2"/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  <c r="K13" s="2"/>
      <c r="L13" s="2"/>
      <c r="M13" s="2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2"/>
      <c r="L14" s="2"/>
      <c r="M14" s="2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n">
        <v>1</v>
      </c>
      <c r="E15" s="9" t="s">
        <v>16</v>
      </c>
      <c r="F15" s="9" t="s">
        <v>16</v>
      </c>
      <c r="G15" s="9" t="n">
        <v>1</v>
      </c>
      <c r="H15" s="10" t="n">
        <v>0.24</v>
      </c>
      <c r="I15" s="9" t="n">
        <v>1</v>
      </c>
      <c r="J15" s="11" t="n">
        <v>100</v>
      </c>
      <c r="K15" s="2"/>
      <c r="L15" s="2"/>
      <c r="M15" s="2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n">
        <v>1</v>
      </c>
      <c r="F16" s="9" t="n">
        <v>2</v>
      </c>
      <c r="G16" s="9" t="n">
        <v>3</v>
      </c>
      <c r="H16" s="10" t="n">
        <v>0.39</v>
      </c>
      <c r="I16" s="9" t="n">
        <v>3</v>
      </c>
      <c r="J16" s="11" t="n">
        <v>100</v>
      </c>
      <c r="K16" s="2"/>
      <c r="L16" s="2"/>
      <c r="M16" s="2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  <c r="K17" s="2"/>
      <c r="L17" s="2"/>
      <c r="M17" s="2"/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9" t="s">
        <v>16</v>
      </c>
      <c r="E18" s="9" t="n">
        <v>1</v>
      </c>
      <c r="F18" s="9" t="n">
        <v>1</v>
      </c>
      <c r="G18" s="9" t="n">
        <v>2</v>
      </c>
      <c r="H18" s="10" t="n">
        <v>0.14</v>
      </c>
      <c r="I18" s="9" t="n">
        <v>2</v>
      </c>
      <c r="J18" s="11" t="n">
        <v>100</v>
      </c>
      <c r="K18" s="2"/>
      <c r="L18" s="2"/>
      <c r="M18" s="2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  <c r="K19" s="2"/>
      <c r="L19" s="2"/>
      <c r="M19" s="2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n">
        <v>1</v>
      </c>
      <c r="F20" s="9" t="s">
        <v>16</v>
      </c>
      <c r="G20" s="9" t="n">
        <v>1</v>
      </c>
      <c r="H20" s="10" t="n">
        <v>0.2</v>
      </c>
      <c r="I20" s="9" t="n">
        <v>1</v>
      </c>
      <c r="J20" s="11" t="n">
        <v>100</v>
      </c>
      <c r="K20" s="2"/>
      <c r="L20" s="2"/>
      <c r="M20" s="2"/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  <c r="K21" s="2"/>
      <c r="L21" s="2"/>
      <c r="M21" s="2"/>
    </row>
    <row r="22" customFormat="false" ht="12.75" hidden="false" customHeight="false" outlineLevel="0" collapsed="false">
      <c r="A22" s="12" t="s">
        <v>29</v>
      </c>
      <c r="B22" s="12"/>
      <c r="C22" s="9" t="n">
        <v>1</v>
      </c>
      <c r="D22" s="9" t="s">
        <v>16</v>
      </c>
      <c r="E22" s="9" t="n">
        <v>1</v>
      </c>
      <c r="F22" s="9" t="n">
        <v>1</v>
      </c>
      <c r="G22" s="9" t="n">
        <v>3</v>
      </c>
      <c r="H22" s="10" t="n">
        <v>0.08</v>
      </c>
      <c r="I22" s="9" t="n">
        <v>3</v>
      </c>
      <c r="J22" s="11" t="n">
        <v>100</v>
      </c>
      <c r="K22" s="2"/>
      <c r="L22" s="2"/>
      <c r="M22" s="2"/>
    </row>
    <row r="23" customFormat="false" ht="12.75" hidden="false" customHeight="false" outlineLevel="0" collapsed="false">
      <c r="A23" s="12" t="s">
        <v>30</v>
      </c>
      <c r="B23" s="12"/>
      <c r="C23" s="9" t="n">
        <v>1</v>
      </c>
      <c r="D23" s="9" t="s">
        <v>16</v>
      </c>
      <c r="E23" s="9" t="n">
        <v>1</v>
      </c>
      <c r="F23" s="9" t="n">
        <v>7</v>
      </c>
      <c r="G23" s="9" t="n">
        <v>9</v>
      </c>
      <c r="H23" s="10" t="n">
        <v>0.82</v>
      </c>
      <c r="I23" s="9" t="n">
        <v>9</v>
      </c>
      <c r="J23" s="11" t="n">
        <v>100</v>
      </c>
      <c r="K23" s="2"/>
      <c r="L23" s="2"/>
      <c r="M23" s="2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  <c r="K24" s="2"/>
      <c r="L24" s="2"/>
      <c r="M24" s="2"/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n">
        <v>1</v>
      </c>
      <c r="G25" s="9" t="n">
        <v>1</v>
      </c>
      <c r="H25" s="10" t="n">
        <v>0.21</v>
      </c>
      <c r="I25" s="9" t="n">
        <v>1</v>
      </c>
      <c r="J25" s="11" t="n">
        <v>100</v>
      </c>
      <c r="K25" s="2"/>
      <c r="L25" s="2"/>
      <c r="M25" s="2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n">
        <v>1</v>
      </c>
      <c r="E26" s="9" t="n">
        <v>1</v>
      </c>
      <c r="F26" s="9" t="n">
        <v>2</v>
      </c>
      <c r="G26" s="9" t="n">
        <v>4</v>
      </c>
      <c r="H26" s="10" t="n">
        <v>0.33</v>
      </c>
      <c r="I26" s="9" t="n">
        <v>4</v>
      </c>
      <c r="J26" s="11" t="n">
        <v>100</v>
      </c>
      <c r="K26" s="2"/>
      <c r="L26" s="2"/>
      <c r="M26" s="2"/>
    </row>
    <row r="27" customFormat="false" ht="12.75" hidden="false" customHeight="false" outlineLevel="0" collapsed="false">
      <c r="A27" s="12" t="s">
        <v>34</v>
      </c>
      <c r="B27" s="12"/>
      <c r="C27" s="9" t="n">
        <v>1</v>
      </c>
      <c r="D27" s="9" t="s">
        <v>16</v>
      </c>
      <c r="E27" s="9" t="s">
        <v>16</v>
      </c>
      <c r="F27" s="9" t="s">
        <v>16</v>
      </c>
      <c r="G27" s="9" t="n">
        <v>1</v>
      </c>
      <c r="H27" s="10" t="n">
        <v>0.21</v>
      </c>
      <c r="I27" s="9" t="n">
        <v>1</v>
      </c>
      <c r="J27" s="11" t="n">
        <v>100</v>
      </c>
      <c r="K27" s="2"/>
      <c r="L27" s="2"/>
      <c r="M27" s="2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n">
        <v>1</v>
      </c>
      <c r="E28" s="9" t="s">
        <v>16</v>
      </c>
      <c r="F28" s="9" t="s">
        <v>16</v>
      </c>
      <c r="G28" s="9" t="n">
        <v>1</v>
      </c>
      <c r="H28" s="10" t="n">
        <v>0.21</v>
      </c>
      <c r="I28" s="9" t="n">
        <v>1</v>
      </c>
      <c r="J28" s="11" t="n">
        <v>100</v>
      </c>
      <c r="K28" s="2"/>
      <c r="L28" s="2"/>
      <c r="M28" s="2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0" t="s">
        <v>16</v>
      </c>
      <c r="I29" s="9" t="s">
        <v>16</v>
      </c>
      <c r="J29" s="11" t="s">
        <v>16</v>
      </c>
      <c r="K29" s="2"/>
      <c r="L29" s="2"/>
      <c r="M29" s="2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n">
        <v>2</v>
      </c>
      <c r="G30" s="9" t="n">
        <v>2</v>
      </c>
      <c r="H30" s="10" t="n">
        <v>0.21</v>
      </c>
      <c r="I30" s="9" t="n">
        <v>2</v>
      </c>
      <c r="J30" s="11" t="n">
        <v>100</v>
      </c>
      <c r="K30" s="2"/>
      <c r="L30" s="2"/>
      <c r="M30" s="2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n">
        <v>1</v>
      </c>
      <c r="F31" s="9" t="s">
        <v>16</v>
      </c>
      <c r="G31" s="9" t="n">
        <v>1</v>
      </c>
      <c r="H31" s="10" t="n">
        <v>0.3</v>
      </c>
      <c r="I31" s="9" t="n">
        <v>1</v>
      </c>
      <c r="J31" s="11" t="n">
        <v>100</v>
      </c>
      <c r="K31" s="2"/>
      <c r="L31" s="2"/>
      <c r="M31" s="2"/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n">
        <v>1</v>
      </c>
      <c r="E32" s="9" t="n">
        <v>3</v>
      </c>
      <c r="F32" s="9" t="s">
        <v>16</v>
      </c>
      <c r="G32" s="9" t="n">
        <v>4</v>
      </c>
      <c r="H32" s="10" t="n">
        <v>0.35</v>
      </c>
      <c r="I32" s="9" t="n">
        <v>4</v>
      </c>
      <c r="J32" s="11" t="n">
        <v>100</v>
      </c>
      <c r="K32" s="2"/>
      <c r="L32" s="2"/>
      <c r="M32" s="2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1</v>
      </c>
      <c r="F33" s="9" t="s">
        <v>16</v>
      </c>
      <c r="G33" s="9" t="n">
        <v>1</v>
      </c>
      <c r="H33" s="10" t="n">
        <v>0.15</v>
      </c>
      <c r="I33" s="9" t="n">
        <v>1</v>
      </c>
      <c r="J33" s="11" t="n">
        <v>100</v>
      </c>
      <c r="K33" s="2"/>
      <c r="L33" s="2"/>
      <c r="M33" s="2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n">
        <v>2</v>
      </c>
      <c r="G34" s="9" t="n">
        <v>2</v>
      </c>
      <c r="H34" s="10" t="n">
        <v>0.28</v>
      </c>
      <c r="I34" s="9" t="n">
        <v>2</v>
      </c>
      <c r="J34" s="11" t="n">
        <v>100</v>
      </c>
      <c r="K34" s="2"/>
      <c r="L34" s="2"/>
      <c r="M34" s="2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10" t="s">
        <v>16</v>
      </c>
      <c r="I35" s="9" t="s">
        <v>16</v>
      </c>
      <c r="J35" s="11" t="s">
        <v>16</v>
      </c>
      <c r="K35" s="2"/>
      <c r="L35" s="2"/>
      <c r="M35" s="2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n">
        <v>1</v>
      </c>
      <c r="E36" s="9" t="s">
        <v>16</v>
      </c>
      <c r="F36" s="9" t="s">
        <v>16</v>
      </c>
      <c r="G36" s="9" t="n">
        <v>1</v>
      </c>
      <c r="H36" s="10" t="n">
        <v>0.26</v>
      </c>
      <c r="I36" s="9" t="n">
        <v>1</v>
      </c>
      <c r="J36" s="11" t="n">
        <v>100</v>
      </c>
      <c r="K36" s="2"/>
      <c r="L36" s="2"/>
      <c r="M36" s="2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  <c r="K37" s="2"/>
      <c r="L37" s="2"/>
      <c r="M37" s="2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n">
        <v>1</v>
      </c>
      <c r="F38" s="9" t="n">
        <v>4</v>
      </c>
      <c r="G38" s="9" t="n">
        <v>5</v>
      </c>
      <c r="H38" s="10" t="n">
        <v>0.8</v>
      </c>
      <c r="I38" s="9" t="n">
        <v>5</v>
      </c>
      <c r="J38" s="11" t="n">
        <v>100</v>
      </c>
      <c r="K38" s="2"/>
      <c r="L38" s="2"/>
      <c r="M38" s="2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  <c r="K39" s="2"/>
      <c r="L39" s="2"/>
      <c r="M39" s="2"/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n">
        <v>2</v>
      </c>
      <c r="G40" s="9" t="n">
        <v>2</v>
      </c>
      <c r="H40" s="10" t="n">
        <v>0.16</v>
      </c>
      <c r="I40" s="9" t="n">
        <v>2</v>
      </c>
      <c r="J40" s="11" t="n">
        <v>100</v>
      </c>
      <c r="K40" s="2"/>
      <c r="L40" s="2"/>
      <c r="M40" s="2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n">
        <v>1</v>
      </c>
      <c r="F41" s="9" t="s">
        <v>16</v>
      </c>
      <c r="G41" s="9" t="n">
        <v>1</v>
      </c>
      <c r="H41" s="10" t="n">
        <v>0.26</v>
      </c>
      <c r="I41" s="9" t="n">
        <v>1</v>
      </c>
      <c r="J41" s="11" t="n">
        <v>100</v>
      </c>
      <c r="K41" s="2"/>
      <c r="L41" s="2"/>
      <c r="M41" s="2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n">
        <v>1</v>
      </c>
      <c r="E42" s="9" t="n">
        <v>13</v>
      </c>
      <c r="F42" s="9" t="n">
        <v>1</v>
      </c>
      <c r="G42" s="9" t="n">
        <v>15</v>
      </c>
      <c r="H42" s="10" t="n">
        <v>2.08</v>
      </c>
      <c r="I42" s="9" t="n">
        <v>15</v>
      </c>
      <c r="J42" s="11" t="n">
        <v>100</v>
      </c>
      <c r="K42" s="2"/>
      <c r="L42" s="2"/>
      <c r="M42" s="2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  <c r="K43" s="2"/>
      <c r="L43" s="2"/>
      <c r="M43" s="2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n">
        <v>2</v>
      </c>
      <c r="F44" s="9" t="s">
        <v>16</v>
      </c>
      <c r="G44" s="9" t="n">
        <v>2</v>
      </c>
      <c r="H44" s="10" t="n">
        <v>0.32</v>
      </c>
      <c r="I44" s="9" t="n">
        <v>2</v>
      </c>
      <c r="J44" s="11" t="n">
        <v>100</v>
      </c>
      <c r="K44" s="2"/>
      <c r="L44" s="2"/>
      <c r="M44" s="2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n">
        <v>5</v>
      </c>
      <c r="E45" s="9" t="s">
        <v>16</v>
      </c>
      <c r="F45" s="9" t="s">
        <v>16</v>
      </c>
      <c r="G45" s="9" t="n">
        <v>5</v>
      </c>
      <c r="H45" s="10" t="n">
        <v>1.26</v>
      </c>
      <c r="I45" s="9" t="n">
        <v>5</v>
      </c>
      <c r="J45" s="11" t="n">
        <v>100</v>
      </c>
      <c r="K45" s="2"/>
      <c r="L45" s="2"/>
      <c r="M45" s="2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n">
        <v>1</v>
      </c>
      <c r="F46" s="9" t="s">
        <v>16</v>
      </c>
      <c r="G46" s="9" t="n">
        <v>1</v>
      </c>
      <c r="H46" s="10" t="n">
        <v>0.25</v>
      </c>
      <c r="I46" s="9" t="n">
        <v>1</v>
      </c>
      <c r="J46" s="11" t="n">
        <v>100</v>
      </c>
      <c r="K46" s="2"/>
      <c r="L46" s="2"/>
      <c r="M46" s="2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0" t="s">
        <v>16</v>
      </c>
      <c r="I47" s="9" t="s">
        <v>16</v>
      </c>
      <c r="J47" s="11" t="s">
        <v>16</v>
      </c>
      <c r="K47" s="2"/>
      <c r="L47" s="2"/>
      <c r="M47" s="2"/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n">
        <v>1</v>
      </c>
      <c r="F48" s="9" t="s">
        <v>16</v>
      </c>
      <c r="G48" s="9" t="n">
        <v>1</v>
      </c>
      <c r="H48" s="10" t="n">
        <v>0.23</v>
      </c>
      <c r="I48" s="9" t="n">
        <v>1</v>
      </c>
      <c r="J48" s="11" t="n">
        <v>100</v>
      </c>
      <c r="K48" s="2"/>
      <c r="L48" s="2"/>
      <c r="M48" s="2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n">
        <v>1</v>
      </c>
      <c r="G49" s="9" t="n">
        <v>1</v>
      </c>
      <c r="H49" s="10" t="n">
        <v>0.11</v>
      </c>
      <c r="I49" s="9" t="n">
        <v>1</v>
      </c>
      <c r="J49" s="11" t="n">
        <v>100</v>
      </c>
      <c r="K49" s="2"/>
      <c r="L49" s="2"/>
      <c r="M49" s="2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  <c r="K50" s="2"/>
      <c r="L50" s="2"/>
      <c r="M50" s="2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  <c r="K51" s="2"/>
      <c r="L51" s="2"/>
      <c r="M51" s="2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n">
        <v>1</v>
      </c>
      <c r="E52" s="9" t="s">
        <v>16</v>
      </c>
      <c r="F52" s="9" t="s">
        <v>16</v>
      </c>
      <c r="G52" s="9" t="n">
        <v>1</v>
      </c>
      <c r="H52" s="10" t="n">
        <v>0.16</v>
      </c>
      <c r="I52" s="9" t="n">
        <v>1</v>
      </c>
      <c r="J52" s="11" t="n">
        <v>100</v>
      </c>
      <c r="K52" s="2"/>
      <c r="L52" s="2"/>
      <c r="M52" s="2"/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n">
        <v>1</v>
      </c>
      <c r="F53" s="9" t="n">
        <v>1</v>
      </c>
      <c r="G53" s="9" t="n">
        <v>2</v>
      </c>
      <c r="H53" s="10" t="n">
        <v>0.27</v>
      </c>
      <c r="I53" s="9" t="n">
        <v>2</v>
      </c>
      <c r="J53" s="11" t="n">
        <v>100</v>
      </c>
      <c r="K53" s="2"/>
      <c r="L53" s="2"/>
      <c r="M53" s="2"/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10" t="s">
        <v>16</v>
      </c>
      <c r="I54" s="9" t="s">
        <v>16</v>
      </c>
      <c r="J54" s="11" t="s">
        <v>16</v>
      </c>
      <c r="K54" s="2"/>
      <c r="L54" s="2"/>
      <c r="M54" s="2"/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10" t="s">
        <v>16</v>
      </c>
      <c r="I55" s="9" t="s">
        <v>16</v>
      </c>
      <c r="J55" s="11" t="s">
        <v>16</v>
      </c>
      <c r="K55" s="2"/>
      <c r="L55" s="2"/>
      <c r="M55" s="2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n">
        <v>1</v>
      </c>
      <c r="G56" s="9" t="n">
        <v>1</v>
      </c>
      <c r="H56" s="13" t="n">
        <v>0.21</v>
      </c>
      <c r="I56" s="9" t="n">
        <v>1</v>
      </c>
      <c r="J56" s="11" t="n">
        <v>100</v>
      </c>
      <c r="K56" s="2"/>
      <c r="L56" s="2"/>
      <c r="M56" s="2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14" t="s">
        <v>16</v>
      </c>
      <c r="H57" s="10" t="s">
        <v>16</v>
      </c>
      <c r="I57" s="15" t="s">
        <v>16</v>
      </c>
      <c r="J57" s="11" t="s">
        <v>16</v>
      </c>
      <c r="K57" s="2"/>
      <c r="L57" s="2"/>
      <c r="M57" s="2"/>
    </row>
    <row r="58" customFormat="false" ht="12.75" hidden="false" customHeight="false" outlineLevel="0" collapsed="false">
      <c r="A58" s="16"/>
      <c r="B58" s="16"/>
      <c r="C58" s="17" t="n">
        <f aca="false">SUM(C9:C57)</f>
        <v>3</v>
      </c>
      <c r="D58" s="17" t="n">
        <f aca="false">SUM(D9:D57)</f>
        <v>14</v>
      </c>
      <c r="E58" s="17" t="n">
        <f aca="false">SUM(E9:E57)</f>
        <v>33</v>
      </c>
      <c r="F58" s="17" t="n">
        <f aca="false">SUM(F9:F57)</f>
        <v>29</v>
      </c>
      <c r="G58" s="17" t="n">
        <f aca="false">SUM(G9:G57)</f>
        <v>79</v>
      </c>
      <c r="H58" s="18"/>
      <c r="I58" s="19" t="n">
        <f aca="false">SUM(I9:I57)</f>
        <v>79</v>
      </c>
      <c r="J58" s="19"/>
      <c r="K58" s="2"/>
      <c r="L58" s="2"/>
      <c r="M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</row>
    <row r="222" customFormat="false" ht="15" hidden="false" customHeight="true" outlineLevel="0" collapsed="false"/>
    <row r="224" customFormat="false" ht="15" hidden="false" customHeight="true" outlineLevel="0" collapsed="false"/>
    <row r="232" customFormat="false" ht="15.75" hidden="false" customHeight="true" outlineLevel="0" collapsed="false"/>
    <row r="308" customFormat="false" ht="15.75" hidden="false" customHeight="true" outlineLevel="0" collapsed="false"/>
  </sheetData>
  <mergeCells count="56"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18.91"/>
    <col collapsed="false" customWidth="true" hidden="false" outlineLevel="0" max="2" min="2" style="0" width="20.18"/>
    <col collapsed="false" customWidth="true" hidden="false" outlineLevel="0" max="3" min="3" style="0" width="25.4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3.85" hidden="false" customHeight="true" outlineLevel="0" collapsed="false">
      <c r="A1" s="80" t="s">
        <v>123</v>
      </c>
      <c r="B1" s="80"/>
      <c r="C1" s="80"/>
      <c r="D1" s="80"/>
    </row>
    <row r="2" customFormat="false" ht="12.75" hidden="false" customHeight="false" outlineLevel="0" collapsed="false">
      <c r="A2" s="80"/>
      <c r="B2" s="80"/>
      <c r="C2" s="80"/>
      <c r="D2" s="80"/>
    </row>
    <row r="3" customFormat="false" ht="12.75" hidden="false" customHeight="false" outlineLevel="0" collapsed="false">
      <c r="A3" s="16"/>
      <c r="B3" s="16"/>
      <c r="C3" s="16"/>
      <c r="D3" s="16"/>
    </row>
    <row r="5" customFormat="false" ht="12.75" hidden="false" customHeight="true" outlineLevel="0" collapsed="false">
      <c r="A5" s="123" t="s">
        <v>70</v>
      </c>
      <c r="B5" s="6" t="s">
        <v>91</v>
      </c>
      <c r="C5" s="120" t="s">
        <v>124</v>
      </c>
      <c r="D5" s="39" t="s">
        <v>93</v>
      </c>
    </row>
    <row r="6" customFormat="false" ht="12.75" hidden="false" customHeight="false" outlineLevel="0" collapsed="false">
      <c r="A6" s="123"/>
      <c r="B6" s="6"/>
      <c r="C6" s="48" t="n">
        <v>6308</v>
      </c>
      <c r="D6" s="81" t="n">
        <v>28.5</v>
      </c>
    </row>
    <row r="7" customFormat="false" ht="12.75" hidden="false" customHeight="false" outlineLevel="0" collapsed="false">
      <c r="A7" s="123"/>
      <c r="B7" s="50" t="s">
        <v>94</v>
      </c>
      <c r="C7" s="48" t="n">
        <v>1329</v>
      </c>
      <c r="D7" s="81" t="n">
        <v>29.9</v>
      </c>
    </row>
    <row r="8" customFormat="false" ht="12.75" hidden="false" customHeight="false" outlineLevel="0" collapsed="false">
      <c r="A8" s="123"/>
      <c r="B8" s="50" t="s">
        <v>95</v>
      </c>
      <c r="C8" s="48" t="n">
        <v>653</v>
      </c>
      <c r="D8" s="81" t="n">
        <v>17.2</v>
      </c>
    </row>
    <row r="9" customFormat="false" ht="12.75" hidden="false" customHeight="false" outlineLevel="0" collapsed="false">
      <c r="A9" s="123"/>
      <c r="B9" s="50" t="s">
        <v>96</v>
      </c>
      <c r="C9" s="48" t="n">
        <v>761</v>
      </c>
      <c r="D9" s="81" t="n">
        <v>26.8</v>
      </c>
    </row>
    <row r="10" customFormat="false" ht="12.75" hidden="false" customHeight="false" outlineLevel="0" collapsed="false">
      <c r="A10" s="123"/>
      <c r="B10" s="50" t="s">
        <v>97</v>
      </c>
      <c r="C10" s="48" t="n">
        <v>3565</v>
      </c>
      <c r="D10" s="81" t="n">
        <v>32.3</v>
      </c>
    </row>
    <row r="11" customFormat="false" ht="12.75" hidden="false" customHeight="false" outlineLevel="0" collapsed="false">
      <c r="A11" s="39" t="s">
        <v>71</v>
      </c>
      <c r="B11" s="39"/>
      <c r="C11" s="15" t="n">
        <v>1935</v>
      </c>
      <c r="D11" s="11" t="n">
        <v>13.1</v>
      </c>
    </row>
    <row r="12" customFormat="false" ht="12.75" hidden="false" customHeight="false" outlineLevel="0" collapsed="false">
      <c r="A12" s="39" t="s">
        <v>98</v>
      </c>
      <c r="B12" s="39"/>
      <c r="C12" s="15" t="n">
        <v>8243</v>
      </c>
      <c r="D12" s="11" t="n">
        <v>22.3</v>
      </c>
    </row>
    <row r="13" customFormat="false" ht="12.75" hidden="false" customHeight="false" outlineLevel="0" collapsed="false">
      <c r="A13" s="16"/>
      <c r="B13" s="16"/>
      <c r="C13" s="16"/>
      <c r="D13" s="16"/>
    </row>
    <row r="14" customFormat="false" ht="12.75" hidden="false" customHeight="true" outlineLevel="0" collapsed="false">
      <c r="A14" s="124" t="s">
        <v>125</v>
      </c>
      <c r="B14" s="124"/>
      <c r="C14" s="124"/>
      <c r="D14" s="16"/>
    </row>
  </sheetData>
  <mergeCells count="5">
    <mergeCell ref="A1:D1"/>
    <mergeCell ref="A2:D2"/>
    <mergeCell ref="A5:A10"/>
    <mergeCell ref="B5:B6"/>
    <mergeCell ref="A14:C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1.68"/>
    <col collapsed="false" customWidth="true" hidden="false" outlineLevel="0" max="6" min="4" style="16" width="12.8"/>
    <col collapsed="false" customWidth="true" hidden="false" outlineLevel="0" max="7" min="7" style="16" width="13.89"/>
    <col collapsed="false" customWidth="true" hidden="false" outlineLevel="0" max="8" min="8" style="16" width="14.46"/>
    <col collapsed="false" customWidth="true" hidden="false" outlineLevel="0" max="9" min="9" style="16" width="12.8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263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n">
        <v>17</v>
      </c>
      <c r="E7" s="9" t="n">
        <v>61</v>
      </c>
      <c r="F7" s="9" t="n">
        <v>41</v>
      </c>
      <c r="G7" s="9" t="n">
        <v>120</v>
      </c>
      <c r="H7" s="10" t="n">
        <v>0.33</v>
      </c>
      <c r="I7" s="9" t="n">
        <v>63</v>
      </c>
      <c r="J7" s="11" t="n">
        <v>52.5</v>
      </c>
    </row>
    <row r="8" customFormat="false" ht="12.75" hidden="false" customHeight="false" outlineLevel="0" collapsed="false">
      <c r="A8" s="7"/>
      <c r="B8" s="7" t="s">
        <v>14</v>
      </c>
      <c r="C8" s="9" t="n">
        <v>3</v>
      </c>
      <c r="D8" s="9" t="n">
        <v>7</v>
      </c>
      <c r="E8" s="9" t="n">
        <v>25</v>
      </c>
      <c r="F8" s="9" t="n">
        <v>14</v>
      </c>
      <c r="G8" s="9" t="n">
        <v>49</v>
      </c>
      <c r="H8" s="10" t="n">
        <v>0.13</v>
      </c>
      <c r="I8" s="9" t="n">
        <v>44</v>
      </c>
      <c r="J8" s="11" t="n">
        <v>89.8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487" t="s">
        <v>16</v>
      </c>
      <c r="E9" s="487" t="s">
        <v>16</v>
      </c>
      <c r="F9" s="9" t="s">
        <v>16</v>
      </c>
      <c r="G9" s="9" t="s">
        <v>16</v>
      </c>
      <c r="H9" s="10" t="s">
        <v>16</v>
      </c>
      <c r="I9" s="9" t="s">
        <v>16</v>
      </c>
      <c r="J9" s="11" t="s">
        <v>16</v>
      </c>
    </row>
    <row r="10" customFormat="false" ht="12.75" hidden="false" customHeight="false" outlineLevel="0" collapsed="false">
      <c r="A10" s="12" t="s">
        <v>17</v>
      </c>
      <c r="B10" s="12"/>
      <c r="C10" s="9" t="n">
        <v>1</v>
      </c>
      <c r="D10" s="487" t="s">
        <v>16</v>
      </c>
      <c r="E10" s="487" t="n">
        <v>1</v>
      </c>
      <c r="F10" s="9" t="s">
        <v>16</v>
      </c>
      <c r="G10" s="9" t="n">
        <v>2</v>
      </c>
      <c r="H10" s="10" t="n">
        <v>0.68</v>
      </c>
      <c r="I10" s="9" t="n">
        <v>2</v>
      </c>
      <c r="J10" s="11" t="n">
        <v>100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487" t="s">
        <v>16</v>
      </c>
      <c r="E11" s="487" t="s">
        <v>16</v>
      </c>
      <c r="F11" s="9" t="n">
        <v>1</v>
      </c>
      <c r="G11" s="9" t="n">
        <v>1</v>
      </c>
      <c r="H11" s="10" t="n">
        <v>0.15</v>
      </c>
      <c r="I11" s="9" t="n">
        <v>1</v>
      </c>
      <c r="J11" s="11" t="n">
        <v>100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s">
        <v>16</v>
      </c>
      <c r="E12" s="487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487" t="s">
        <v>16</v>
      </c>
      <c r="E13" s="487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s">
        <v>16</v>
      </c>
      <c r="E14" s="487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n">
        <v>1</v>
      </c>
      <c r="F15" s="9" t="s">
        <v>16</v>
      </c>
      <c r="G15" s="9" t="n">
        <v>1</v>
      </c>
      <c r="H15" s="10" t="n">
        <v>0.24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87" t="s">
        <v>16</v>
      </c>
      <c r="E16" s="487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87" t="s">
        <v>16</v>
      </c>
      <c r="E17" s="487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487" t="s">
        <v>16</v>
      </c>
      <c r="E18" s="487" t="s">
        <v>16</v>
      </c>
      <c r="F18" s="9" t="s">
        <v>16</v>
      </c>
      <c r="G18" s="9" t="s">
        <v>16</v>
      </c>
      <c r="H18" s="10" t="s">
        <v>16</v>
      </c>
      <c r="I18" s="9" t="s">
        <v>16</v>
      </c>
      <c r="J18" s="11" t="s">
        <v>16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s">
        <v>16</v>
      </c>
      <c r="E20" s="487" t="n">
        <v>2</v>
      </c>
      <c r="F20" s="9" t="n">
        <v>3</v>
      </c>
      <c r="G20" s="9" t="n">
        <v>5</v>
      </c>
      <c r="H20" s="10" t="n">
        <v>0.99</v>
      </c>
      <c r="I20" s="9" t="n">
        <v>5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487" t="s">
        <v>16</v>
      </c>
      <c r="E21" s="487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487" t="n">
        <v>1</v>
      </c>
      <c r="E22" s="487" t="s">
        <v>16</v>
      </c>
      <c r="F22" s="9" t="s">
        <v>16</v>
      </c>
      <c r="G22" s="9" t="n">
        <v>1</v>
      </c>
      <c r="H22" s="10" t="n">
        <v>0.03</v>
      </c>
      <c r="I22" s="9" t="n">
        <v>1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487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</row>
    <row r="24" customFormat="false" ht="12.75" hidden="false" customHeight="false" outlineLevel="0" collapsed="false">
      <c r="A24" s="12" t="s">
        <v>31</v>
      </c>
      <c r="B24" s="12"/>
      <c r="C24" s="9" t="n">
        <v>1</v>
      </c>
      <c r="D24" s="9" t="s">
        <v>16</v>
      </c>
      <c r="E24" s="487" t="s">
        <v>16</v>
      </c>
      <c r="F24" s="9" t="s">
        <v>16</v>
      </c>
      <c r="G24" s="9" t="n">
        <v>1</v>
      </c>
      <c r="H24" s="10" t="n">
        <v>0.22</v>
      </c>
      <c r="I24" s="9" t="n">
        <v>1</v>
      </c>
      <c r="J24" s="11" t="n">
        <v>100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487" t="s">
        <v>16</v>
      </c>
      <c r="F25" s="9" t="s">
        <v>16</v>
      </c>
      <c r="G25" s="9" t="s">
        <v>16</v>
      </c>
      <c r="H25" s="10" t="s">
        <v>16</v>
      </c>
      <c r="I25" s="9" t="s">
        <v>16</v>
      </c>
      <c r="J25" s="11" t="s">
        <v>16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487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487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487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n">
        <v>1</v>
      </c>
      <c r="E29" s="9" t="n">
        <v>2</v>
      </c>
      <c r="F29" s="9" t="s">
        <v>16</v>
      </c>
      <c r="G29" s="9" t="n">
        <v>3</v>
      </c>
      <c r="H29" s="10" t="n">
        <v>0.81</v>
      </c>
      <c r="I29" s="9" t="n">
        <v>3</v>
      </c>
      <c r="J29" s="11" t="n">
        <v>100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n">
        <v>2</v>
      </c>
      <c r="F30" s="9" t="s">
        <v>16</v>
      </c>
      <c r="G30" s="9" t="n">
        <v>2</v>
      </c>
      <c r="H30" s="10" t="n">
        <v>0.21</v>
      </c>
      <c r="I30" s="9" t="n">
        <v>2</v>
      </c>
      <c r="J30" s="11" t="n">
        <v>100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 t="s">
        <v>16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1</v>
      </c>
      <c r="F35" s="9" t="s">
        <v>16</v>
      </c>
      <c r="G35" s="9" t="n">
        <v>1</v>
      </c>
      <c r="H35" s="10" t="n">
        <v>0.1</v>
      </c>
      <c r="I35" s="9" t="n">
        <v>1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n">
        <v>1</v>
      </c>
      <c r="F36" s="9" t="s">
        <v>16</v>
      </c>
      <c r="G36" s="9" t="n">
        <v>1</v>
      </c>
      <c r="H36" s="10" t="n">
        <v>0.26</v>
      </c>
      <c r="I36" s="9" t="n">
        <v>1</v>
      </c>
      <c r="J36" s="11" t="n">
        <v>100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n">
        <v>1</v>
      </c>
      <c r="E38" s="9" t="s">
        <v>16</v>
      </c>
      <c r="F38" s="9" t="s">
        <v>16</v>
      </c>
      <c r="G38" s="9" t="n">
        <v>1</v>
      </c>
      <c r="H38" s="10" t="n">
        <v>0.16</v>
      </c>
      <c r="I38" s="9" t="n">
        <v>1</v>
      </c>
      <c r="J38" s="11" t="n">
        <v>100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s">
        <v>16</v>
      </c>
      <c r="G40" s="9" t="s">
        <v>16</v>
      </c>
      <c r="H40" s="10" t="s">
        <v>16</v>
      </c>
      <c r="I40" s="9" t="s">
        <v>16</v>
      </c>
      <c r="J40" s="11" t="s">
        <v>16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n">
        <v>3</v>
      </c>
      <c r="G43" s="9" t="n">
        <v>3</v>
      </c>
      <c r="H43" s="10" t="n">
        <v>0.44</v>
      </c>
      <c r="I43" s="9" t="n">
        <v>3</v>
      </c>
      <c r="J43" s="11" t="n">
        <v>100</v>
      </c>
    </row>
    <row r="44" customFormat="false" ht="12.75" hidden="false" customHeight="false" outlineLevel="0" collapsed="false">
      <c r="A44" s="12" t="s">
        <v>51</v>
      </c>
      <c r="B44" s="12"/>
      <c r="C44" s="9" t="n">
        <v>1</v>
      </c>
      <c r="D44" s="9" t="n">
        <v>2</v>
      </c>
      <c r="E44" s="9" t="n">
        <v>4</v>
      </c>
      <c r="F44" s="9" t="n">
        <v>3</v>
      </c>
      <c r="G44" s="9" t="n">
        <v>10</v>
      </c>
      <c r="H44" s="10" t="n">
        <v>1.58</v>
      </c>
      <c r="I44" s="9" t="n">
        <v>8</v>
      </c>
      <c r="J44" s="11" t="n">
        <v>80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n">
        <v>1</v>
      </c>
      <c r="F46" s="9" t="n">
        <v>1</v>
      </c>
      <c r="G46" s="9" t="n">
        <v>2</v>
      </c>
      <c r="H46" s="10" t="n">
        <v>0.49</v>
      </c>
      <c r="I46" s="9" t="n">
        <v>2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n">
        <v>2</v>
      </c>
      <c r="E47" s="9" t="s">
        <v>16</v>
      </c>
      <c r="F47" s="9" t="n">
        <v>1</v>
      </c>
      <c r="G47" s="9" t="n">
        <v>3</v>
      </c>
      <c r="H47" s="10" t="n">
        <v>0.77</v>
      </c>
      <c r="I47" s="9" t="n">
        <v>2</v>
      </c>
      <c r="J47" s="11" t="n">
        <v>66.7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10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n">
        <v>1</v>
      </c>
      <c r="F49" s="9" t="s">
        <v>16</v>
      </c>
      <c r="G49" s="9" t="n">
        <v>1</v>
      </c>
      <c r="H49" s="10" t="n">
        <v>0.11</v>
      </c>
      <c r="I49" s="9" t="n">
        <v>1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n">
        <v>6</v>
      </c>
      <c r="F50" s="9" t="n">
        <v>2</v>
      </c>
      <c r="G50" s="9" t="n">
        <v>8</v>
      </c>
      <c r="H50" s="10" t="n">
        <v>1.39</v>
      </c>
      <c r="I50" s="9" t="n">
        <v>7</v>
      </c>
      <c r="J50" s="11" t="n">
        <v>87.54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n">
        <v>3</v>
      </c>
      <c r="F54" s="9" t="s">
        <v>16</v>
      </c>
      <c r="G54" s="9" t="n">
        <v>3</v>
      </c>
      <c r="H54" s="10" t="n">
        <v>0.71</v>
      </c>
      <c r="I54" s="9" t="n">
        <v>3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10" t="s">
        <v>16</v>
      </c>
      <c r="I55" s="9" t="s">
        <v>16</v>
      </c>
      <c r="J55" s="11" t="s">
        <v>16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0" t="s">
        <v>16</v>
      </c>
      <c r="I57" s="9" t="s">
        <v>16</v>
      </c>
      <c r="J57" s="11" t="s">
        <v>16</v>
      </c>
    </row>
    <row r="58" customFormat="false" ht="12.8" hidden="false" customHeight="false" outlineLevel="0" collapsed="false">
      <c r="A58" s="152"/>
      <c r="B58" s="99"/>
      <c r="C58" s="377" t="n">
        <f aca="false">SUM(C10:C57)</f>
        <v>3</v>
      </c>
      <c r="D58" s="377" t="n">
        <f aca="false">SUM(D10:D57)</f>
        <v>7</v>
      </c>
      <c r="E58" s="377" t="n">
        <f aca="false">SUM(E10:E57)</f>
        <v>25</v>
      </c>
      <c r="F58" s="377" t="n">
        <f aca="false">SUM(F9:F57)</f>
        <v>14</v>
      </c>
      <c r="G58" s="377" t="n">
        <f aca="false">SUM(G9:G57)</f>
        <v>49</v>
      </c>
      <c r="H58" s="288"/>
      <c r="I58" s="377" t="n">
        <f aca="false">SUM(I9:I57)</f>
        <v>44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1.68"/>
    <col collapsed="false" customWidth="true" hidden="false" outlineLevel="0" max="7" min="7" style="16" width="12.8"/>
    <col collapsed="false" customWidth="true" hidden="false" outlineLevel="0" max="8" min="8" style="16" width="14.46"/>
    <col collapsed="false" customWidth="true" hidden="false" outlineLevel="0" max="9" min="9" style="16" width="12.8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264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s">
        <v>16</v>
      </c>
      <c r="D7" s="9" t="n">
        <v>3</v>
      </c>
      <c r="E7" s="9" t="n">
        <v>4</v>
      </c>
      <c r="F7" s="9" t="s">
        <v>16</v>
      </c>
      <c r="G7" s="9" t="n">
        <v>7</v>
      </c>
      <c r="H7" s="10" t="n">
        <v>0.02</v>
      </c>
      <c r="I7" s="9" t="n">
        <v>7</v>
      </c>
      <c r="J7" s="11" t="n">
        <v>100</v>
      </c>
    </row>
    <row r="8" customFormat="false" ht="12.75" hidden="false" customHeight="false" outlineLevel="0" collapsed="false">
      <c r="A8" s="7"/>
      <c r="B8" s="7" t="s">
        <v>14</v>
      </c>
      <c r="C8" s="9" t="s">
        <v>16</v>
      </c>
      <c r="D8" s="9" t="n">
        <v>4</v>
      </c>
      <c r="E8" s="9" t="n">
        <v>6</v>
      </c>
      <c r="F8" s="9" t="n">
        <v>4</v>
      </c>
      <c r="G8" s="9" t="n">
        <v>14</v>
      </c>
      <c r="H8" s="10" t="n">
        <v>0.04</v>
      </c>
      <c r="I8" s="9" t="n">
        <v>12</v>
      </c>
      <c r="J8" s="11" t="n">
        <v>85.9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487" t="s">
        <v>16</v>
      </c>
      <c r="E9" s="487" t="s">
        <v>16</v>
      </c>
      <c r="F9" s="9" t="s">
        <v>16</v>
      </c>
      <c r="G9" s="9" t="s">
        <v>16</v>
      </c>
      <c r="H9" s="10" t="s">
        <v>16</v>
      </c>
      <c r="I9" s="9" t="s">
        <v>16</v>
      </c>
      <c r="J9" s="11" t="s">
        <v>16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96" t="s">
        <v>16</v>
      </c>
      <c r="E10" s="487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496" t="s">
        <v>16</v>
      </c>
      <c r="E11" s="487" t="s">
        <v>16</v>
      </c>
      <c r="F11" s="9" t="n">
        <v>1</v>
      </c>
      <c r="G11" s="9" t="n">
        <v>1</v>
      </c>
      <c r="H11" s="10" t="n">
        <v>0.15</v>
      </c>
      <c r="I11" s="9" t="n">
        <v>1</v>
      </c>
      <c r="J11" s="11" t="n">
        <v>100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96" t="s">
        <v>16</v>
      </c>
      <c r="E12" s="487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496" t="s">
        <v>16</v>
      </c>
      <c r="E13" s="487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96" t="s">
        <v>16</v>
      </c>
      <c r="E14" s="487" t="s">
        <v>16</v>
      </c>
      <c r="F14" s="9" t="s">
        <v>16</v>
      </c>
      <c r="G14" s="9" t="s">
        <v>16</v>
      </c>
      <c r="H14" s="10" t="s">
        <v>16</v>
      </c>
      <c r="I14" s="9" t="s">
        <v>265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96" t="s">
        <v>16</v>
      </c>
      <c r="E15" s="487" t="n">
        <v>1</v>
      </c>
      <c r="F15" s="9" t="s">
        <v>16</v>
      </c>
      <c r="G15" s="9" t="n">
        <v>1</v>
      </c>
      <c r="H15" s="10" t="n">
        <v>0.24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96" t="s">
        <v>16</v>
      </c>
      <c r="E16" s="487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96" t="s">
        <v>16</v>
      </c>
      <c r="E17" s="487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496" t="s">
        <v>16</v>
      </c>
      <c r="E18" s="487" t="s">
        <v>16</v>
      </c>
      <c r="F18" s="9" t="s">
        <v>16</v>
      </c>
      <c r="G18" s="9" t="s">
        <v>16</v>
      </c>
      <c r="H18" s="10" t="s">
        <v>16</v>
      </c>
      <c r="I18" s="9" t="s">
        <v>16</v>
      </c>
      <c r="J18" s="11" t="s">
        <v>16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96" t="s">
        <v>16</v>
      </c>
      <c r="E19" s="487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96" t="s">
        <v>16</v>
      </c>
      <c r="E20" s="487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496" t="s">
        <v>16</v>
      </c>
      <c r="E21" s="487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487" t="n">
        <v>1</v>
      </c>
      <c r="E22" s="487" t="s">
        <v>16</v>
      </c>
      <c r="F22" s="9" t="s">
        <v>16</v>
      </c>
      <c r="G22" s="9" t="n">
        <v>1</v>
      </c>
      <c r="H22" s="10" t="n">
        <v>0.03</v>
      </c>
      <c r="I22" s="9" t="n">
        <v>1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496" t="s">
        <v>16</v>
      </c>
      <c r="E23" s="487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496" t="s">
        <v>16</v>
      </c>
      <c r="E24" s="487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496" t="s">
        <v>16</v>
      </c>
      <c r="E25" s="487" t="s">
        <v>16</v>
      </c>
      <c r="F25" s="9" t="s">
        <v>16</v>
      </c>
      <c r="G25" s="9" t="s">
        <v>16</v>
      </c>
      <c r="H25" s="10" t="s">
        <v>16</v>
      </c>
      <c r="I25" s="9" t="s">
        <v>16</v>
      </c>
      <c r="J25" s="11" t="s">
        <v>16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496" t="s">
        <v>16</v>
      </c>
      <c r="E26" s="487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496" t="s">
        <v>16</v>
      </c>
      <c r="E27" s="487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496" t="s">
        <v>16</v>
      </c>
      <c r="E28" s="487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487" t="n">
        <v>1</v>
      </c>
      <c r="E29" s="9" t="n">
        <v>1</v>
      </c>
      <c r="F29" s="9" t="s">
        <v>16</v>
      </c>
      <c r="G29" s="9" t="n">
        <v>2</v>
      </c>
      <c r="H29" s="10" t="n">
        <v>0.54</v>
      </c>
      <c r="I29" s="9" t="n">
        <v>2</v>
      </c>
      <c r="J29" s="11" t="n">
        <v>100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1</v>
      </c>
      <c r="F35" s="9" t="s">
        <v>16</v>
      </c>
      <c r="G35" s="9" t="n">
        <v>1</v>
      </c>
      <c r="H35" s="10" t="n">
        <v>0.1</v>
      </c>
      <c r="I35" s="9" t="n">
        <v>1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s">
        <v>16</v>
      </c>
      <c r="G40" s="9" t="s">
        <v>16</v>
      </c>
      <c r="H40" s="10" t="s">
        <v>16</v>
      </c>
      <c r="I40" s="9" t="s">
        <v>16</v>
      </c>
      <c r="J40" s="11" t="s">
        <v>16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n">
        <v>2</v>
      </c>
      <c r="E44" s="9" t="n">
        <v>1</v>
      </c>
      <c r="F44" s="9" t="n">
        <v>2</v>
      </c>
      <c r="G44" s="9" t="n">
        <v>5</v>
      </c>
      <c r="H44" s="10" t="n">
        <v>0.79</v>
      </c>
      <c r="I44" s="9" t="n">
        <v>4</v>
      </c>
      <c r="J44" s="11" t="n">
        <v>80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n">
        <v>1</v>
      </c>
      <c r="G47" s="9" t="n">
        <v>1</v>
      </c>
      <c r="H47" s="10" t="n">
        <v>0.26</v>
      </c>
      <c r="I47" s="9" t="n">
        <v>1</v>
      </c>
      <c r="J47" s="11" t="n">
        <v>100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497" t="s">
        <v>16</v>
      </c>
      <c r="G48" s="9" t="s">
        <v>16</v>
      </c>
      <c r="H48" s="10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s">
        <v>16</v>
      </c>
      <c r="G49" s="9" t="s">
        <v>16</v>
      </c>
      <c r="H49" s="10" t="s">
        <v>16</v>
      </c>
      <c r="I49" s="9" t="s">
        <v>16</v>
      </c>
      <c r="J49" s="11" t="s">
        <v>16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n">
        <v>1</v>
      </c>
      <c r="F50" s="9" t="s">
        <v>16</v>
      </c>
      <c r="G50" s="9" t="n">
        <v>1</v>
      </c>
      <c r="H50" s="10" t="n">
        <v>0.17</v>
      </c>
      <c r="I50" s="9" t="n">
        <v>1</v>
      </c>
      <c r="J50" s="11" t="n">
        <v>100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n">
        <v>1</v>
      </c>
      <c r="F54" s="9" t="s">
        <v>16</v>
      </c>
      <c r="G54" s="9" t="n">
        <v>1</v>
      </c>
      <c r="H54" s="10" t="n">
        <v>0.24</v>
      </c>
      <c r="I54" s="9" t="n">
        <v>1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10" t="s">
        <v>16</v>
      </c>
      <c r="I55" s="9" t="s">
        <v>16</v>
      </c>
      <c r="J55" s="11" t="s">
        <v>16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0" t="s">
        <v>16</v>
      </c>
      <c r="I57" s="9" t="s">
        <v>16</v>
      </c>
      <c r="J57" s="11" t="s">
        <v>16</v>
      </c>
    </row>
    <row r="58" customFormat="false" ht="12.8" hidden="false" customHeight="false" outlineLevel="0" collapsed="false">
      <c r="A58" s="152"/>
      <c r="B58" s="99"/>
      <c r="C58" s="377" t="n">
        <f aca="false">SUM(C10:C57)</f>
        <v>0</v>
      </c>
      <c r="D58" s="377" t="n">
        <f aca="false">SUM(D10:D57)</f>
        <v>4</v>
      </c>
      <c r="E58" s="377" t="n">
        <f aca="false">SUM(E10:E57)</f>
        <v>6</v>
      </c>
      <c r="F58" s="377" t="n">
        <f aca="false">SUM(F9:F57)</f>
        <v>4</v>
      </c>
      <c r="G58" s="377" t="n">
        <f aca="false">SUM(G9:G57)</f>
        <v>14</v>
      </c>
      <c r="H58" s="288"/>
      <c r="I58" s="377" t="n">
        <f aca="false">SUM(I9:I57)</f>
        <v>12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IF(C8=C58,"f","p")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5.02"/>
    <col collapsed="false" customWidth="true" hidden="false" outlineLevel="0" max="7" min="7" style="16" width="16.13"/>
    <col collapsed="false" customWidth="true" hidden="false" outlineLevel="0" max="8" min="8" style="16" width="15.57"/>
    <col collapsed="false" customWidth="true" hidden="false" outlineLevel="0" max="9" min="9" style="16" width="15.02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266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3492</v>
      </c>
      <c r="D7" s="9" t="n">
        <v>3637</v>
      </c>
      <c r="E7" s="9" t="n">
        <v>3220</v>
      </c>
      <c r="F7" s="9" t="n">
        <v>3187</v>
      </c>
      <c r="G7" s="9" t="n">
        <v>13536</v>
      </c>
      <c r="H7" s="11" t="n">
        <v>37</v>
      </c>
      <c r="I7" s="9" t="n">
        <v>7097</v>
      </c>
      <c r="J7" s="11" t="n">
        <v>52.4</v>
      </c>
    </row>
    <row r="8" customFormat="false" ht="12.75" hidden="false" customHeight="false" outlineLevel="0" collapsed="false">
      <c r="A8" s="7"/>
      <c r="B8" s="7" t="s">
        <v>14</v>
      </c>
      <c r="C8" s="9" t="n">
        <v>3335</v>
      </c>
      <c r="D8" s="9" t="n">
        <v>3361</v>
      </c>
      <c r="E8" s="9" t="n">
        <v>2802</v>
      </c>
      <c r="F8" s="9" t="n">
        <v>2853</v>
      </c>
      <c r="G8" s="9" t="n">
        <v>12351</v>
      </c>
      <c r="H8" s="11" t="n">
        <v>33.5</v>
      </c>
      <c r="I8" s="9" t="n">
        <v>7281</v>
      </c>
      <c r="J8" s="11" t="n">
        <v>59</v>
      </c>
    </row>
    <row r="9" customFormat="false" ht="12.75" hidden="false" customHeight="false" outlineLevel="0" collapsed="false">
      <c r="A9" s="12" t="s">
        <v>15</v>
      </c>
      <c r="B9" s="12"/>
      <c r="C9" s="9" t="n">
        <v>122</v>
      </c>
      <c r="D9" s="487" t="n">
        <v>84</v>
      </c>
      <c r="E9" s="487" t="n">
        <v>74</v>
      </c>
      <c r="F9" s="9" t="n">
        <v>64</v>
      </c>
      <c r="G9" s="9" t="n">
        <v>344</v>
      </c>
      <c r="H9" s="11" t="n">
        <v>14.4</v>
      </c>
      <c r="I9" s="9" t="n">
        <v>168</v>
      </c>
      <c r="J9" s="11" t="n">
        <v>48.8</v>
      </c>
    </row>
    <row r="10" customFormat="false" ht="12.75" hidden="false" customHeight="false" outlineLevel="0" collapsed="false">
      <c r="A10" s="12" t="s">
        <v>17</v>
      </c>
      <c r="B10" s="12"/>
      <c r="C10" s="9" t="n">
        <v>22</v>
      </c>
      <c r="D10" s="487" t="n">
        <v>13</v>
      </c>
      <c r="E10" s="487" t="n">
        <v>4</v>
      </c>
      <c r="F10" s="9" t="n">
        <v>16</v>
      </c>
      <c r="G10" s="9" t="n">
        <v>55</v>
      </c>
      <c r="H10" s="11" t="n">
        <v>18.7</v>
      </c>
      <c r="I10" s="9" t="n">
        <v>55</v>
      </c>
      <c r="J10" s="11" t="n">
        <v>100</v>
      </c>
    </row>
    <row r="11" customFormat="false" ht="12.75" hidden="false" customHeight="false" outlineLevel="0" collapsed="false">
      <c r="A11" s="12" t="s">
        <v>18</v>
      </c>
      <c r="B11" s="12"/>
      <c r="C11" s="9" t="n">
        <v>189</v>
      </c>
      <c r="D11" s="487" t="n">
        <v>189</v>
      </c>
      <c r="E11" s="487" t="n">
        <v>153</v>
      </c>
      <c r="F11" s="9" t="n">
        <v>157</v>
      </c>
      <c r="G11" s="9" t="n">
        <v>688</v>
      </c>
      <c r="H11" s="11" t="n">
        <v>103.8</v>
      </c>
      <c r="I11" s="9" t="n">
        <v>551</v>
      </c>
      <c r="J11" s="11" t="n">
        <v>80.1</v>
      </c>
    </row>
    <row r="12" customFormat="false" ht="12.75" hidden="false" customHeight="false" outlineLevel="0" collapsed="false">
      <c r="A12" s="12" t="s">
        <v>19</v>
      </c>
      <c r="B12" s="12"/>
      <c r="C12" s="9" t="n">
        <v>33</v>
      </c>
      <c r="D12" s="487" t="n">
        <v>31</v>
      </c>
      <c r="E12" s="487" t="n">
        <v>30</v>
      </c>
      <c r="F12" s="9" t="n">
        <v>25</v>
      </c>
      <c r="G12" s="9" t="n">
        <v>119</v>
      </c>
      <c r="H12" s="11" t="n">
        <v>13.8</v>
      </c>
      <c r="I12" s="9" t="n">
        <v>78</v>
      </c>
      <c r="J12" s="11" t="n">
        <v>65.6</v>
      </c>
    </row>
    <row r="13" customFormat="false" ht="12.75" hidden="false" customHeight="false" outlineLevel="0" collapsed="false">
      <c r="A13" s="12" t="s">
        <v>20</v>
      </c>
      <c r="B13" s="12"/>
      <c r="C13" s="9" t="n">
        <v>2</v>
      </c>
      <c r="D13" s="487" t="n">
        <v>2</v>
      </c>
      <c r="E13" s="487" t="n">
        <v>1</v>
      </c>
      <c r="F13" s="9" t="n">
        <v>6</v>
      </c>
      <c r="G13" s="9" t="n">
        <v>11</v>
      </c>
      <c r="H13" s="11" t="n">
        <v>1</v>
      </c>
      <c r="I13" s="9" t="n">
        <v>11</v>
      </c>
      <c r="J13" s="11" t="n">
        <v>100</v>
      </c>
    </row>
    <row r="14" customFormat="false" ht="12.75" hidden="false" customHeight="false" outlineLevel="0" collapsed="false">
      <c r="A14" s="12" t="s">
        <v>21</v>
      </c>
      <c r="B14" s="12"/>
      <c r="C14" s="9" t="n">
        <v>3</v>
      </c>
      <c r="D14" s="487" t="n">
        <v>1</v>
      </c>
      <c r="E14" s="487" t="n">
        <v>1</v>
      </c>
      <c r="F14" s="9" t="s">
        <v>16</v>
      </c>
      <c r="G14" s="9" t="n">
        <v>5</v>
      </c>
      <c r="H14" s="11" t="n">
        <v>2.1</v>
      </c>
      <c r="I14" s="9" t="n">
        <v>5</v>
      </c>
      <c r="J14" s="11" t="n">
        <v>100</v>
      </c>
    </row>
    <row r="15" customFormat="false" ht="12.75" hidden="false" customHeight="false" outlineLevel="0" collapsed="false">
      <c r="A15" s="12" t="s">
        <v>22</v>
      </c>
      <c r="B15" s="12"/>
      <c r="C15" s="9" t="n">
        <v>1</v>
      </c>
      <c r="D15" s="487" t="n">
        <v>3</v>
      </c>
      <c r="E15" s="487" t="s">
        <v>16</v>
      </c>
      <c r="F15" s="9" t="n">
        <v>4</v>
      </c>
      <c r="G15" s="9" t="n">
        <v>8</v>
      </c>
      <c r="H15" s="11" t="n">
        <v>1.9</v>
      </c>
      <c r="I15" s="9" t="n">
        <v>8</v>
      </c>
      <c r="J15" s="11" t="n">
        <v>100</v>
      </c>
    </row>
    <row r="16" customFormat="false" ht="12.75" hidden="false" customHeight="false" outlineLevel="0" collapsed="false">
      <c r="A16" s="12" t="s">
        <v>23</v>
      </c>
      <c r="B16" s="12"/>
      <c r="C16" s="9" t="n">
        <v>61</v>
      </c>
      <c r="D16" s="487" t="n">
        <v>47</v>
      </c>
      <c r="E16" s="487" t="n">
        <v>59</v>
      </c>
      <c r="F16" s="9" t="n">
        <v>72</v>
      </c>
      <c r="G16" s="9" t="n">
        <v>239</v>
      </c>
      <c r="H16" s="11" t="n">
        <v>31.4</v>
      </c>
      <c r="I16" s="9" t="n">
        <v>193</v>
      </c>
      <c r="J16" s="11" t="n">
        <v>80.8</v>
      </c>
    </row>
    <row r="17" customFormat="false" ht="12.75" hidden="false" customHeight="false" outlineLevel="0" collapsed="false">
      <c r="A17" s="12" t="s">
        <v>24</v>
      </c>
      <c r="B17" s="12"/>
      <c r="C17" s="9" t="n">
        <v>32</v>
      </c>
      <c r="D17" s="487" t="n">
        <v>38</v>
      </c>
      <c r="E17" s="487" t="n">
        <v>26</v>
      </c>
      <c r="F17" s="9" t="n">
        <v>50</v>
      </c>
      <c r="G17" s="9" t="n">
        <v>146</v>
      </c>
      <c r="H17" s="11" t="n">
        <v>31.7</v>
      </c>
      <c r="I17" s="9" t="n">
        <v>121</v>
      </c>
      <c r="J17" s="11" t="n">
        <v>82.9</v>
      </c>
    </row>
    <row r="18" customFormat="false" ht="12.75" hidden="false" customHeight="false" outlineLevel="0" collapsed="false">
      <c r="A18" s="12" t="s">
        <v>25</v>
      </c>
      <c r="B18" s="12"/>
      <c r="C18" s="9" t="n">
        <v>72</v>
      </c>
      <c r="D18" s="487" t="n">
        <v>71</v>
      </c>
      <c r="E18" s="487" t="n">
        <v>98</v>
      </c>
      <c r="F18" s="9" t="n">
        <v>99</v>
      </c>
      <c r="G18" s="9" t="n">
        <v>340</v>
      </c>
      <c r="H18" s="11" t="n">
        <v>24.6</v>
      </c>
      <c r="I18" s="9" t="n">
        <v>302</v>
      </c>
      <c r="J18" s="11" t="n">
        <v>88.8</v>
      </c>
    </row>
    <row r="19" customFormat="false" ht="12.75" hidden="false" customHeight="false" outlineLevel="0" collapsed="false">
      <c r="A19" s="12" t="s">
        <v>26</v>
      </c>
      <c r="B19" s="12"/>
      <c r="C19" s="9" t="n">
        <v>6</v>
      </c>
      <c r="D19" s="487" t="n">
        <v>14</v>
      </c>
      <c r="E19" s="487" t="n">
        <v>18</v>
      </c>
      <c r="F19" s="9" t="n">
        <v>42</v>
      </c>
      <c r="G19" s="9" t="n">
        <v>80</v>
      </c>
      <c r="H19" s="11" t="n">
        <v>16.8</v>
      </c>
      <c r="I19" s="9" t="n">
        <v>47</v>
      </c>
      <c r="J19" s="11" t="n">
        <v>58.8</v>
      </c>
    </row>
    <row r="20" customFormat="false" ht="12.75" hidden="false" customHeight="false" outlineLevel="0" collapsed="false">
      <c r="A20" s="12" t="s">
        <v>27</v>
      </c>
      <c r="B20" s="12"/>
      <c r="C20" s="9" t="n">
        <v>12</v>
      </c>
      <c r="D20" s="487" t="n">
        <v>10</v>
      </c>
      <c r="E20" s="487" t="n">
        <v>9</v>
      </c>
      <c r="F20" s="9" t="n">
        <v>10</v>
      </c>
      <c r="G20" s="9" t="n">
        <v>41</v>
      </c>
      <c r="H20" s="11" t="n">
        <v>8.1</v>
      </c>
      <c r="I20" s="9" t="n">
        <v>41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n">
        <v>19</v>
      </c>
      <c r="D21" s="487" t="n">
        <v>23</v>
      </c>
      <c r="E21" s="487" t="n">
        <v>8</v>
      </c>
      <c r="F21" s="9" t="n">
        <v>6</v>
      </c>
      <c r="G21" s="9" t="n">
        <v>56</v>
      </c>
      <c r="H21" s="11" t="n">
        <v>8.1</v>
      </c>
      <c r="I21" s="9" t="n">
        <v>54</v>
      </c>
      <c r="J21" s="11" t="n">
        <v>96.4</v>
      </c>
    </row>
    <row r="22" customFormat="false" ht="12.75" hidden="false" customHeight="false" outlineLevel="0" collapsed="false">
      <c r="A22" s="12" t="s">
        <v>29</v>
      </c>
      <c r="B22" s="12"/>
      <c r="C22" s="9" t="n">
        <v>24</v>
      </c>
      <c r="D22" s="487" t="n">
        <v>18</v>
      </c>
      <c r="E22" s="487" t="n">
        <v>27</v>
      </c>
      <c r="F22" s="9" t="n">
        <v>86</v>
      </c>
      <c r="G22" s="9" t="n">
        <v>155</v>
      </c>
      <c r="H22" s="11" t="n">
        <v>4</v>
      </c>
      <c r="I22" s="9" t="n">
        <v>114</v>
      </c>
      <c r="J22" s="11" t="n">
        <v>73.6</v>
      </c>
    </row>
    <row r="23" customFormat="false" ht="12.75" hidden="false" customHeight="false" outlineLevel="0" collapsed="false">
      <c r="A23" s="12" t="s">
        <v>30</v>
      </c>
      <c r="B23" s="12"/>
      <c r="C23" s="9" t="n">
        <v>152</v>
      </c>
      <c r="D23" s="9" t="n">
        <v>179</v>
      </c>
      <c r="E23" s="487" t="n">
        <v>159</v>
      </c>
      <c r="F23" s="9" t="n">
        <v>175</v>
      </c>
      <c r="G23" s="9" t="n">
        <v>665</v>
      </c>
      <c r="H23" s="11" t="n">
        <v>60.6</v>
      </c>
      <c r="I23" s="9" t="n">
        <v>480</v>
      </c>
      <c r="J23" s="11" t="n">
        <v>72.2</v>
      </c>
    </row>
    <row r="24" customFormat="false" ht="12.75" hidden="false" customHeight="false" outlineLevel="0" collapsed="false">
      <c r="A24" s="12" t="s">
        <v>31</v>
      </c>
      <c r="B24" s="12"/>
      <c r="C24" s="9" t="n">
        <v>12</v>
      </c>
      <c r="D24" s="9" t="n">
        <v>20</v>
      </c>
      <c r="E24" s="487" t="n">
        <v>14</v>
      </c>
      <c r="F24" s="9" t="n">
        <v>15</v>
      </c>
      <c r="G24" s="9" t="n">
        <v>61</v>
      </c>
      <c r="H24" s="11" t="n">
        <v>13.4</v>
      </c>
      <c r="I24" s="9" t="n">
        <v>29</v>
      </c>
      <c r="J24" s="11" t="n">
        <v>47.5</v>
      </c>
    </row>
    <row r="25" customFormat="false" ht="12.75" hidden="false" customHeight="false" outlineLevel="0" collapsed="false">
      <c r="A25" s="12" t="s">
        <v>32</v>
      </c>
      <c r="B25" s="12"/>
      <c r="C25" s="9" t="n">
        <v>8</v>
      </c>
      <c r="D25" s="9" t="n">
        <v>15</v>
      </c>
      <c r="E25" s="487" t="n">
        <v>12</v>
      </c>
      <c r="F25" s="9" t="n">
        <v>16</v>
      </c>
      <c r="G25" s="9" t="n">
        <v>51</v>
      </c>
      <c r="H25" s="11" t="n">
        <v>10.6</v>
      </c>
      <c r="I25" s="9" t="n">
        <v>31</v>
      </c>
      <c r="J25" s="11" t="n">
        <v>60.8</v>
      </c>
    </row>
    <row r="26" customFormat="false" ht="12.75" hidden="false" customHeight="false" outlineLevel="0" collapsed="false">
      <c r="A26" s="12" t="s">
        <v>33</v>
      </c>
      <c r="B26" s="12"/>
      <c r="C26" s="9" t="n">
        <v>233</v>
      </c>
      <c r="D26" s="9" t="n">
        <v>405</v>
      </c>
      <c r="E26" s="487" t="n">
        <v>320</v>
      </c>
      <c r="F26" s="9" t="n">
        <v>236</v>
      </c>
      <c r="G26" s="9" t="n">
        <v>1194</v>
      </c>
      <c r="H26" s="11" t="n">
        <v>99.4</v>
      </c>
      <c r="I26" s="9" t="n">
        <v>387</v>
      </c>
      <c r="J26" s="11" t="n">
        <v>32.4</v>
      </c>
    </row>
    <row r="27" customFormat="false" ht="12.75" hidden="false" customHeight="false" outlineLevel="0" collapsed="false">
      <c r="A27" s="12" t="s">
        <v>34</v>
      </c>
      <c r="B27" s="12"/>
      <c r="C27" s="9" t="n">
        <v>70</v>
      </c>
      <c r="D27" s="9" t="n">
        <v>53</v>
      </c>
      <c r="E27" s="487" t="n">
        <v>34</v>
      </c>
      <c r="F27" s="9" t="n">
        <v>47</v>
      </c>
      <c r="G27" s="9" t="n">
        <v>204</v>
      </c>
      <c r="H27" s="11" t="n">
        <v>43.6</v>
      </c>
      <c r="I27" s="9" t="n">
        <v>144</v>
      </c>
      <c r="J27" s="11" t="n">
        <v>70.6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n">
        <v>6</v>
      </c>
      <c r="E28" s="487" t="n">
        <v>2</v>
      </c>
      <c r="F28" s="9" t="s">
        <v>16</v>
      </c>
      <c r="G28" s="9" t="n">
        <v>8</v>
      </c>
      <c r="H28" s="11" t="n">
        <v>1.7</v>
      </c>
      <c r="I28" s="9" t="n">
        <v>8</v>
      </c>
      <c r="J28" s="11" t="n">
        <v>100</v>
      </c>
    </row>
    <row r="29" customFormat="false" ht="12.75" hidden="false" customHeight="false" outlineLevel="0" collapsed="false">
      <c r="A29" s="12" t="s">
        <v>36</v>
      </c>
      <c r="B29" s="12"/>
      <c r="C29" s="9" t="n">
        <v>15</v>
      </c>
      <c r="D29" s="9" t="n">
        <v>4</v>
      </c>
      <c r="E29" s="9" t="n">
        <v>13</v>
      </c>
      <c r="F29" s="9" t="n">
        <v>1</v>
      </c>
      <c r="G29" s="9" t="n">
        <v>33</v>
      </c>
      <c r="H29" s="11" t="n">
        <v>8.9</v>
      </c>
      <c r="I29" s="9" t="n">
        <v>32</v>
      </c>
      <c r="J29" s="11" t="n">
        <v>97</v>
      </c>
    </row>
    <row r="30" customFormat="false" ht="12.75" hidden="false" customHeight="false" outlineLevel="0" collapsed="false">
      <c r="A30" s="12" t="s">
        <v>37</v>
      </c>
      <c r="B30" s="12"/>
      <c r="C30" s="9" t="n">
        <v>74</v>
      </c>
      <c r="D30" s="9" t="n">
        <v>89</v>
      </c>
      <c r="E30" s="9" t="n">
        <v>63</v>
      </c>
      <c r="F30" s="9" t="n">
        <v>84</v>
      </c>
      <c r="G30" s="9" t="n">
        <v>310</v>
      </c>
      <c r="H30" s="11" t="n">
        <v>31.9</v>
      </c>
      <c r="I30" s="9" t="n">
        <v>300</v>
      </c>
      <c r="J30" s="11" t="n">
        <v>96.8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1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n">
        <v>647</v>
      </c>
      <c r="D32" s="9" t="n">
        <v>658</v>
      </c>
      <c r="E32" s="9" t="n">
        <v>529</v>
      </c>
      <c r="F32" s="9" t="n">
        <v>621</v>
      </c>
      <c r="G32" s="9" t="n">
        <v>2455</v>
      </c>
      <c r="H32" s="11" t="n">
        <v>213.8</v>
      </c>
      <c r="I32" s="9" t="n">
        <v>1132</v>
      </c>
      <c r="J32" s="11" t="n">
        <v>46.1</v>
      </c>
    </row>
    <row r="33" customFormat="false" ht="12.75" hidden="false" customHeight="false" outlineLevel="0" collapsed="false">
      <c r="A33" s="12" t="s">
        <v>40</v>
      </c>
      <c r="B33" s="12"/>
      <c r="C33" s="9" t="n">
        <v>21</v>
      </c>
      <c r="D33" s="9" t="n">
        <v>27</v>
      </c>
      <c r="E33" s="9" t="n">
        <v>30</v>
      </c>
      <c r="F33" s="9" t="n">
        <v>36</v>
      </c>
      <c r="G33" s="9" t="n">
        <v>114</v>
      </c>
      <c r="H33" s="11" t="n">
        <v>17.4</v>
      </c>
      <c r="I33" s="9" t="n">
        <v>108</v>
      </c>
      <c r="J33" s="11" t="n">
        <v>94.7</v>
      </c>
    </row>
    <row r="34" customFormat="false" ht="12.75" hidden="false" customHeight="false" outlineLevel="0" collapsed="false">
      <c r="A34" s="12" t="s">
        <v>41</v>
      </c>
      <c r="B34" s="12"/>
      <c r="C34" s="9" t="n">
        <v>4</v>
      </c>
      <c r="D34" s="9" t="n">
        <v>2</v>
      </c>
      <c r="E34" s="9" t="n">
        <v>8</v>
      </c>
      <c r="F34" s="9" t="n">
        <v>6</v>
      </c>
      <c r="G34" s="9" t="n">
        <v>20</v>
      </c>
      <c r="H34" s="11" t="n">
        <v>2.8</v>
      </c>
      <c r="I34" s="9" t="n">
        <v>17</v>
      </c>
      <c r="J34" s="11" t="n">
        <v>85</v>
      </c>
    </row>
    <row r="35" customFormat="false" ht="12.75" hidden="false" customHeight="false" outlineLevel="0" collapsed="false">
      <c r="A35" s="12" t="s">
        <v>42</v>
      </c>
      <c r="B35" s="12"/>
      <c r="C35" s="9" t="n">
        <v>25</v>
      </c>
      <c r="D35" s="9" t="n">
        <v>10</v>
      </c>
      <c r="E35" s="9" t="n">
        <v>17</v>
      </c>
      <c r="F35" s="9" t="n">
        <v>26</v>
      </c>
      <c r="G35" s="9" t="n">
        <v>78</v>
      </c>
      <c r="H35" s="11" t="n">
        <v>7.8</v>
      </c>
      <c r="I35" s="9" t="n">
        <v>78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n">
        <v>20</v>
      </c>
      <c r="D36" s="9" t="n">
        <v>26</v>
      </c>
      <c r="E36" s="9" t="n">
        <v>27</v>
      </c>
      <c r="F36" s="9" t="n">
        <v>30</v>
      </c>
      <c r="G36" s="9" t="n">
        <v>103</v>
      </c>
      <c r="H36" s="11" t="n">
        <v>27.1</v>
      </c>
      <c r="I36" s="9" t="n">
        <v>84</v>
      </c>
      <c r="J36" s="11" t="n">
        <v>81.6</v>
      </c>
    </row>
    <row r="37" customFormat="false" ht="12.75" hidden="false" customHeight="false" outlineLevel="0" collapsed="false">
      <c r="A37" s="12" t="s">
        <v>44</v>
      </c>
      <c r="B37" s="12"/>
      <c r="C37" s="9" t="n">
        <v>1</v>
      </c>
      <c r="D37" s="9" t="s">
        <v>16</v>
      </c>
      <c r="E37" s="9" t="n">
        <v>8</v>
      </c>
      <c r="F37" s="9" t="n">
        <v>3</v>
      </c>
      <c r="G37" s="9" t="n">
        <v>12</v>
      </c>
      <c r="H37" s="11" t="n">
        <v>2.6</v>
      </c>
      <c r="I37" s="9" t="n">
        <v>8</v>
      </c>
      <c r="J37" s="11" t="n">
        <v>66.7</v>
      </c>
    </row>
    <row r="38" customFormat="false" ht="12.75" hidden="false" customHeight="false" outlineLevel="0" collapsed="false">
      <c r="A38" s="12" t="s">
        <v>45</v>
      </c>
      <c r="B38" s="12"/>
      <c r="C38" s="9" t="n">
        <v>15</v>
      </c>
      <c r="D38" s="9" t="n">
        <v>20</v>
      </c>
      <c r="E38" s="9" t="n">
        <v>22</v>
      </c>
      <c r="F38" s="9" t="n">
        <v>25</v>
      </c>
      <c r="G38" s="9" t="n">
        <v>82</v>
      </c>
      <c r="H38" s="11" t="n">
        <v>13.1</v>
      </c>
      <c r="I38" s="9" t="n">
        <v>72</v>
      </c>
      <c r="J38" s="11" t="n">
        <v>87.8</v>
      </c>
    </row>
    <row r="39" customFormat="false" ht="12.75" hidden="false" customHeight="false" outlineLevel="0" collapsed="false">
      <c r="A39" s="12" t="s">
        <v>46</v>
      </c>
      <c r="B39" s="12"/>
      <c r="C39" s="9" t="n">
        <v>23</v>
      </c>
      <c r="D39" s="9" t="n">
        <v>28</v>
      </c>
      <c r="E39" s="9" t="n">
        <v>12</v>
      </c>
      <c r="F39" s="9" t="n">
        <v>15</v>
      </c>
      <c r="G39" s="9" t="n">
        <v>78</v>
      </c>
      <c r="H39" s="11" t="n">
        <v>15.4</v>
      </c>
      <c r="I39" s="9" t="n">
        <v>42</v>
      </c>
      <c r="J39" s="11" t="n">
        <v>53.9</v>
      </c>
    </row>
    <row r="40" customFormat="false" ht="12.75" hidden="false" customHeight="false" outlineLevel="0" collapsed="false">
      <c r="A40" s="12" t="s">
        <v>47</v>
      </c>
      <c r="B40" s="12"/>
      <c r="C40" s="9" t="n">
        <v>198</v>
      </c>
      <c r="D40" s="9" t="n">
        <v>208</v>
      </c>
      <c r="E40" s="9" t="n">
        <v>110</v>
      </c>
      <c r="F40" s="9" t="n">
        <v>55</v>
      </c>
      <c r="G40" s="9" t="n">
        <v>571</v>
      </c>
      <c r="H40" s="11" t="n">
        <v>44.5</v>
      </c>
      <c r="I40" s="9" t="n">
        <v>150</v>
      </c>
      <c r="J40" s="11" t="n">
        <v>26.3</v>
      </c>
    </row>
    <row r="41" customFormat="false" ht="12.75" hidden="false" customHeight="false" outlineLevel="0" collapsed="false">
      <c r="A41" s="12" t="s">
        <v>48</v>
      </c>
      <c r="B41" s="12"/>
      <c r="C41" s="9" t="n">
        <v>6</v>
      </c>
      <c r="D41" s="9" t="n">
        <v>5</v>
      </c>
      <c r="E41" s="9" t="s">
        <v>16</v>
      </c>
      <c r="F41" s="9" t="n">
        <v>12</v>
      </c>
      <c r="G41" s="9" t="n">
        <v>23</v>
      </c>
      <c r="H41" s="11" t="n">
        <v>5.9</v>
      </c>
      <c r="I41" s="9" t="n">
        <v>12</v>
      </c>
      <c r="J41" s="11" t="n">
        <v>52.2</v>
      </c>
    </row>
    <row r="42" customFormat="false" ht="12.75" hidden="false" customHeight="false" outlineLevel="0" collapsed="false">
      <c r="A42" s="12" t="s">
        <v>49</v>
      </c>
      <c r="B42" s="12"/>
      <c r="C42" s="9" t="n">
        <v>53</v>
      </c>
      <c r="D42" s="9" t="n">
        <v>57</v>
      </c>
      <c r="E42" s="9" t="n">
        <v>42</v>
      </c>
      <c r="F42" s="9" t="n">
        <v>22</v>
      </c>
      <c r="G42" s="9" t="n">
        <v>174</v>
      </c>
      <c r="H42" s="11" t="n">
        <v>24.1</v>
      </c>
      <c r="I42" s="9" t="n">
        <v>153</v>
      </c>
      <c r="J42" s="11" t="n">
        <v>87.9</v>
      </c>
    </row>
    <row r="43" customFormat="false" ht="12.75" hidden="false" customHeight="false" outlineLevel="0" collapsed="false">
      <c r="A43" s="12" t="s">
        <v>50</v>
      </c>
      <c r="B43" s="12"/>
      <c r="C43" s="9" t="n">
        <v>29</v>
      </c>
      <c r="D43" s="9" t="n">
        <v>36</v>
      </c>
      <c r="E43" s="9" t="n">
        <v>43</v>
      </c>
      <c r="F43" s="9" t="n">
        <v>56</v>
      </c>
      <c r="G43" s="9" t="n">
        <v>164</v>
      </c>
      <c r="H43" s="11" t="n">
        <v>24.2</v>
      </c>
      <c r="I43" s="9" t="n">
        <v>159</v>
      </c>
      <c r="J43" s="11" t="n">
        <v>97</v>
      </c>
    </row>
    <row r="44" customFormat="false" ht="12.75" hidden="false" customHeight="false" outlineLevel="0" collapsed="false">
      <c r="A44" s="12" t="s">
        <v>51</v>
      </c>
      <c r="B44" s="12"/>
      <c r="C44" s="9" t="n">
        <v>5</v>
      </c>
      <c r="D44" s="9" t="n">
        <v>4</v>
      </c>
      <c r="E44" s="9" t="n">
        <v>5</v>
      </c>
      <c r="F44" s="9" t="n">
        <v>4</v>
      </c>
      <c r="G44" s="9" t="n">
        <v>18</v>
      </c>
      <c r="H44" s="11" t="n">
        <v>2.9</v>
      </c>
      <c r="I44" s="9" t="n">
        <v>13</v>
      </c>
      <c r="J44" s="11" t="n">
        <v>72.2</v>
      </c>
    </row>
    <row r="45" customFormat="false" ht="12.75" hidden="false" customHeight="false" outlineLevel="0" collapsed="false">
      <c r="A45" s="12" t="s">
        <v>52</v>
      </c>
      <c r="B45" s="12"/>
      <c r="C45" s="9" t="n">
        <v>15</v>
      </c>
      <c r="D45" s="9" t="n">
        <v>13</v>
      </c>
      <c r="E45" s="9" t="n">
        <v>17</v>
      </c>
      <c r="F45" s="9" t="n">
        <v>10</v>
      </c>
      <c r="G45" s="9" t="n">
        <v>55</v>
      </c>
      <c r="H45" s="11" t="n">
        <v>13.8</v>
      </c>
      <c r="I45" s="9" t="n">
        <v>49</v>
      </c>
      <c r="J45" s="11" t="n">
        <v>89.1</v>
      </c>
    </row>
    <row r="46" customFormat="false" ht="12.75" hidden="false" customHeight="false" outlineLevel="0" collapsed="false">
      <c r="A46" s="12" t="s">
        <v>53</v>
      </c>
      <c r="B46" s="12"/>
      <c r="C46" s="9" t="n">
        <v>8</v>
      </c>
      <c r="D46" s="9" t="n">
        <v>14</v>
      </c>
      <c r="E46" s="9" t="n">
        <v>12</v>
      </c>
      <c r="F46" s="9" t="n">
        <v>12</v>
      </c>
      <c r="G46" s="9" t="n">
        <v>46</v>
      </c>
      <c r="H46" s="11" t="n">
        <v>11.3</v>
      </c>
      <c r="I46" s="9" t="n">
        <v>35</v>
      </c>
      <c r="J46" s="11" t="n">
        <v>76.1</v>
      </c>
    </row>
    <row r="47" customFormat="false" ht="12.75" hidden="false" customHeight="false" outlineLevel="0" collapsed="false">
      <c r="A47" s="12" t="s">
        <v>54</v>
      </c>
      <c r="B47" s="12"/>
      <c r="C47" s="9" t="n">
        <v>60</v>
      </c>
      <c r="D47" s="9" t="n">
        <v>43</v>
      </c>
      <c r="E47" s="9" t="n">
        <v>46</v>
      </c>
      <c r="F47" s="9" t="n">
        <v>56</v>
      </c>
      <c r="G47" s="9" t="n">
        <v>205</v>
      </c>
      <c r="H47" s="11" t="n">
        <v>52.8</v>
      </c>
      <c r="I47" s="9" t="n">
        <v>185</v>
      </c>
      <c r="J47" s="11" t="n">
        <v>90.2</v>
      </c>
    </row>
    <row r="48" customFormat="false" ht="12.75" hidden="false" customHeight="false" outlineLevel="0" collapsed="false">
      <c r="A48" s="12" t="s">
        <v>55</v>
      </c>
      <c r="B48" s="12"/>
      <c r="C48" s="9" t="n">
        <v>37</v>
      </c>
      <c r="D48" s="9" t="n">
        <v>23</v>
      </c>
      <c r="E48" s="9" t="n">
        <v>31</v>
      </c>
      <c r="F48" s="9" t="n">
        <v>40</v>
      </c>
      <c r="G48" s="9" t="n">
        <v>131</v>
      </c>
      <c r="H48" s="11" t="n">
        <v>29.7</v>
      </c>
      <c r="I48" s="9" t="n">
        <v>101</v>
      </c>
      <c r="J48" s="11" t="n">
        <v>77.1</v>
      </c>
    </row>
    <row r="49" customFormat="false" ht="12.75" hidden="false" customHeight="false" outlineLevel="0" collapsed="false">
      <c r="A49" s="12" t="s">
        <v>56</v>
      </c>
      <c r="B49" s="12"/>
      <c r="C49" s="9" t="n">
        <v>479</v>
      </c>
      <c r="D49" s="9" t="n">
        <v>311</v>
      </c>
      <c r="E49" s="9" t="n">
        <v>252</v>
      </c>
      <c r="F49" s="9" t="n">
        <v>187</v>
      </c>
      <c r="G49" s="9" t="n">
        <v>1229</v>
      </c>
      <c r="H49" s="11" t="n">
        <v>132.3</v>
      </c>
      <c r="I49" s="9" t="n">
        <v>62</v>
      </c>
      <c r="J49" s="11" t="n">
        <v>5.1</v>
      </c>
    </row>
    <row r="50" customFormat="false" ht="12.75" hidden="false" customHeight="false" outlineLevel="0" collapsed="false">
      <c r="A50" s="12" t="s">
        <v>57</v>
      </c>
      <c r="B50" s="12"/>
      <c r="C50" s="9" t="n">
        <v>35</v>
      </c>
      <c r="D50" s="9" t="n">
        <v>34</v>
      </c>
      <c r="E50" s="9" t="n">
        <v>27</v>
      </c>
      <c r="F50" s="9" t="n">
        <v>31</v>
      </c>
      <c r="G50" s="9" t="n">
        <v>127</v>
      </c>
      <c r="H50" s="11" t="n">
        <v>22.1</v>
      </c>
      <c r="I50" s="9" t="n">
        <v>98</v>
      </c>
      <c r="J50" s="11" t="n">
        <v>77.2</v>
      </c>
    </row>
    <row r="51" customFormat="false" ht="12.75" hidden="false" customHeight="false" outlineLevel="0" collapsed="false">
      <c r="A51" s="12" t="s">
        <v>58</v>
      </c>
      <c r="B51" s="12"/>
      <c r="C51" s="9" t="n">
        <v>30</v>
      </c>
      <c r="D51" s="9" t="n">
        <v>19</v>
      </c>
      <c r="E51" s="9" t="n">
        <v>29</v>
      </c>
      <c r="F51" s="9" t="n">
        <v>17</v>
      </c>
      <c r="G51" s="9" t="n">
        <v>95</v>
      </c>
      <c r="H51" s="11" t="n">
        <v>15.1</v>
      </c>
      <c r="I51" s="9" t="n">
        <v>85</v>
      </c>
      <c r="J51" s="11" t="n">
        <v>89.5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n">
        <v>3</v>
      </c>
      <c r="E52" s="9" t="s">
        <v>16</v>
      </c>
      <c r="F52" s="9" t="n">
        <v>1</v>
      </c>
      <c r="G52" s="9" t="n">
        <v>4</v>
      </c>
      <c r="H52" s="11" t="n">
        <v>0.6</v>
      </c>
      <c r="I52" s="9" t="n">
        <v>2</v>
      </c>
      <c r="J52" s="11" t="n">
        <v>50</v>
      </c>
    </row>
    <row r="53" customFormat="false" ht="12.75" hidden="false" customHeight="false" outlineLevel="0" collapsed="false">
      <c r="A53" s="12" t="s">
        <v>60</v>
      </c>
      <c r="B53" s="12"/>
      <c r="C53" s="9" t="n">
        <v>221</v>
      </c>
      <c r="D53" s="9" t="n">
        <v>239</v>
      </c>
      <c r="E53" s="9" t="n">
        <v>167</v>
      </c>
      <c r="F53" s="9" t="n">
        <v>187</v>
      </c>
      <c r="G53" s="9" t="n">
        <v>814</v>
      </c>
      <c r="H53" s="11" t="n">
        <v>111.4</v>
      </c>
      <c r="I53" s="9" t="n">
        <v>718</v>
      </c>
      <c r="J53" s="11" t="n">
        <v>88.2</v>
      </c>
    </row>
    <row r="54" customFormat="false" ht="12.75" hidden="false" customHeight="false" outlineLevel="0" collapsed="false">
      <c r="A54" s="12" t="s">
        <v>61</v>
      </c>
      <c r="B54" s="12"/>
      <c r="C54" s="9" t="n">
        <v>55</v>
      </c>
      <c r="D54" s="9" t="n">
        <v>78</v>
      </c>
      <c r="E54" s="9" t="n">
        <v>69</v>
      </c>
      <c r="F54" s="9" t="n">
        <v>69</v>
      </c>
      <c r="G54" s="9" t="n">
        <v>271</v>
      </c>
      <c r="H54" s="11" t="n">
        <v>64.1</v>
      </c>
      <c r="I54" s="9" t="n">
        <v>264</v>
      </c>
      <c r="J54" s="11" t="n">
        <v>97.4</v>
      </c>
    </row>
    <row r="55" customFormat="false" ht="12.75" hidden="false" customHeight="false" outlineLevel="0" collapsed="false">
      <c r="A55" s="12" t="s">
        <v>62</v>
      </c>
      <c r="B55" s="12"/>
      <c r="C55" s="9" t="n">
        <v>125</v>
      </c>
      <c r="D55" s="9" t="n">
        <v>109</v>
      </c>
      <c r="E55" s="9" t="n">
        <v>117</v>
      </c>
      <c r="F55" s="9" t="n">
        <v>76</v>
      </c>
      <c r="G55" s="9" t="n">
        <v>427</v>
      </c>
      <c r="H55" s="11" t="n">
        <v>38.7</v>
      </c>
      <c r="I55" s="9" t="n">
        <v>307</v>
      </c>
      <c r="J55" s="11" t="n">
        <v>71.9</v>
      </c>
    </row>
    <row r="56" customFormat="false" ht="12.75" hidden="false" customHeight="false" outlineLevel="0" collapsed="false">
      <c r="A56" s="12" t="s">
        <v>63</v>
      </c>
      <c r="B56" s="12"/>
      <c r="C56" s="9" t="n">
        <v>8</v>
      </c>
      <c r="D56" s="9" t="n">
        <v>20</v>
      </c>
      <c r="E56" s="9" t="n">
        <v>14</v>
      </c>
      <c r="F56" s="9" t="n">
        <v>8</v>
      </c>
      <c r="G56" s="9" t="n">
        <v>50</v>
      </c>
      <c r="H56" s="11" t="n">
        <v>10.3</v>
      </c>
      <c r="I56" s="9" t="n">
        <v>50</v>
      </c>
      <c r="J56" s="11" t="n">
        <v>100</v>
      </c>
    </row>
    <row r="57" customFormat="false" ht="12.75" hidden="false" customHeight="false" outlineLevel="0" collapsed="false">
      <c r="A57" s="12" t="s">
        <v>64</v>
      </c>
      <c r="B57" s="12"/>
      <c r="C57" s="9" t="n">
        <v>53</v>
      </c>
      <c r="D57" s="9" t="n">
        <v>59</v>
      </c>
      <c r="E57" s="9" t="n">
        <v>43</v>
      </c>
      <c r="F57" s="9" t="n">
        <v>37</v>
      </c>
      <c r="G57" s="9" t="n">
        <v>192</v>
      </c>
      <c r="H57" s="11" t="n">
        <v>30.2</v>
      </c>
      <c r="I57" s="9" t="n">
        <v>138</v>
      </c>
      <c r="J57" s="11" t="n">
        <v>71.9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3335</v>
      </c>
      <c r="D58" s="377" t="n">
        <f aca="false">SUM(D9:D57)</f>
        <v>3361</v>
      </c>
      <c r="E58" s="377" t="n">
        <f aca="false">SUM(E9:E57)</f>
        <v>2802</v>
      </c>
      <c r="F58" s="377" t="n">
        <f aca="false">SUM(F9:F57)</f>
        <v>2853</v>
      </c>
      <c r="G58" s="377" t="n">
        <f aca="false">SUM(G9:G57)</f>
        <v>12351</v>
      </c>
      <c r="H58" s="288"/>
      <c r="I58" s="377" t="n">
        <f aca="false">SUM(I9:I57)</f>
        <v>7281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2.8"/>
    <col collapsed="false" customWidth="true" hidden="false" outlineLevel="0" max="4" min="4" style="16" width="13.7"/>
    <col collapsed="false" customWidth="true" hidden="false" outlineLevel="0" max="5" min="5" style="16" width="13.89"/>
    <col collapsed="false" customWidth="true" hidden="false" outlineLevel="0" max="6" min="6" style="16" width="12.8"/>
    <col collapsed="false" customWidth="true" hidden="false" outlineLevel="0" max="7" min="7" style="16" width="13.89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21" t="s">
        <v>267</v>
      </c>
      <c r="B1" s="21"/>
      <c r="C1" s="21"/>
      <c r="D1" s="21"/>
      <c r="E1" s="21"/>
      <c r="F1" s="21"/>
      <c r="G1" s="21"/>
      <c r="H1" s="21"/>
      <c r="I1" s="21"/>
      <c r="J1" s="21"/>
    </row>
    <row r="2" customFormat="false" ht="12.75" hidden="false" customHeight="false" outlineLevel="0" collapsed="false">
      <c r="A2" s="498"/>
      <c r="B2" s="498"/>
      <c r="D2" s="498"/>
      <c r="E2" s="498"/>
      <c r="F2" s="498"/>
      <c r="G2" s="498"/>
      <c r="H2" s="498"/>
      <c r="I2" s="498"/>
      <c r="J2" s="498"/>
    </row>
    <row r="5" customFormat="false" ht="12.75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30</v>
      </c>
      <c r="D7" s="9" t="n">
        <v>110</v>
      </c>
      <c r="E7" s="9" t="n">
        <v>163</v>
      </c>
      <c r="F7" s="9" t="n">
        <v>59</v>
      </c>
      <c r="G7" s="9" t="n">
        <v>362</v>
      </c>
      <c r="H7" s="10" t="n">
        <v>0.99</v>
      </c>
      <c r="I7" s="9" t="n">
        <v>311</v>
      </c>
      <c r="J7" s="11" t="n">
        <v>85.9</v>
      </c>
    </row>
    <row r="8" customFormat="false" ht="12.75" hidden="false" customHeight="false" outlineLevel="0" collapsed="false">
      <c r="A8" s="7"/>
      <c r="B8" s="7" t="s">
        <v>14</v>
      </c>
      <c r="C8" s="9" t="n">
        <v>20</v>
      </c>
      <c r="D8" s="9" t="n">
        <v>83</v>
      </c>
      <c r="E8" s="9" t="n">
        <v>154</v>
      </c>
      <c r="F8" s="9" t="n">
        <v>57</v>
      </c>
      <c r="G8" s="9" t="n">
        <v>314</v>
      </c>
      <c r="H8" s="10" t="n">
        <v>0.85</v>
      </c>
      <c r="I8" s="9" t="n">
        <v>285</v>
      </c>
      <c r="J8" s="11" t="n">
        <v>90.8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487" t="s">
        <v>16</v>
      </c>
      <c r="E9" s="487" t="n">
        <v>4</v>
      </c>
      <c r="F9" s="9" t="n">
        <v>1</v>
      </c>
      <c r="G9" s="9" t="n">
        <v>5</v>
      </c>
      <c r="H9" s="10" t="n">
        <v>0.21</v>
      </c>
      <c r="I9" s="9" t="n">
        <v>5</v>
      </c>
      <c r="J9" s="11" t="n">
        <v>100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n">
        <v>1</v>
      </c>
      <c r="E10" s="487" t="n">
        <v>1</v>
      </c>
      <c r="F10" s="9" t="n">
        <v>1</v>
      </c>
      <c r="G10" s="9" t="n">
        <v>3</v>
      </c>
      <c r="H10" s="10" t="n">
        <v>1.02</v>
      </c>
      <c r="I10" s="9" t="n">
        <v>3</v>
      </c>
      <c r="J10" s="11" t="n">
        <v>100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487" t="n">
        <v>4</v>
      </c>
      <c r="E11" s="487" t="n">
        <v>3</v>
      </c>
      <c r="F11" s="9" t="s">
        <v>16</v>
      </c>
      <c r="G11" s="9" t="n">
        <v>7</v>
      </c>
      <c r="H11" s="10" t="n">
        <v>1.06</v>
      </c>
      <c r="I11" s="9" t="n">
        <v>6</v>
      </c>
      <c r="J11" s="11" t="n">
        <v>85.7</v>
      </c>
    </row>
    <row r="12" customFormat="false" ht="12.75" hidden="false" customHeight="false" outlineLevel="0" collapsed="false">
      <c r="A12" s="12" t="s">
        <v>19</v>
      </c>
      <c r="B12" s="12"/>
      <c r="C12" s="9" t="n">
        <v>1</v>
      </c>
      <c r="D12" s="487" t="s">
        <v>16</v>
      </c>
      <c r="E12" s="487" t="n">
        <v>2</v>
      </c>
      <c r="F12" s="9" t="s">
        <v>16</v>
      </c>
      <c r="G12" s="9" t="n">
        <v>3</v>
      </c>
      <c r="H12" s="10" t="n">
        <v>0.35</v>
      </c>
      <c r="I12" s="9" t="n">
        <v>3</v>
      </c>
      <c r="J12" s="11" t="n">
        <v>100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487" t="n">
        <v>1</v>
      </c>
      <c r="E13" s="487" t="s">
        <v>16</v>
      </c>
      <c r="F13" s="9" t="s">
        <v>16</v>
      </c>
      <c r="G13" s="9" t="n">
        <v>1</v>
      </c>
      <c r="H13" s="10" t="n">
        <v>0.09</v>
      </c>
      <c r="I13" s="9" t="n">
        <v>1</v>
      </c>
      <c r="J13" s="11" t="n">
        <v>100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s">
        <v>16</v>
      </c>
      <c r="E14" s="487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n">
        <v>1</v>
      </c>
      <c r="D16" s="487" t="n">
        <v>2</v>
      </c>
      <c r="E16" s="487" t="n">
        <v>6</v>
      </c>
      <c r="F16" s="9" t="n">
        <v>1</v>
      </c>
      <c r="G16" s="9" t="n">
        <v>10</v>
      </c>
      <c r="H16" s="10" t="n">
        <v>1.31</v>
      </c>
      <c r="I16" s="9" t="n">
        <v>7</v>
      </c>
      <c r="J16" s="11" t="n">
        <v>70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87" t="n">
        <v>1</v>
      </c>
      <c r="E17" s="487" t="s">
        <v>16</v>
      </c>
      <c r="F17" s="9" t="s">
        <v>16</v>
      </c>
      <c r="G17" s="9" t="n">
        <v>1</v>
      </c>
      <c r="H17" s="10" t="n">
        <v>0.22</v>
      </c>
      <c r="I17" s="9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487" t="s">
        <v>16</v>
      </c>
      <c r="E18" s="487" t="n">
        <v>1</v>
      </c>
      <c r="F18" s="9" t="n">
        <v>4</v>
      </c>
      <c r="G18" s="9" t="n">
        <v>5</v>
      </c>
      <c r="H18" s="10" t="n">
        <v>0.36</v>
      </c>
      <c r="I18" s="9" t="n">
        <v>4</v>
      </c>
      <c r="J18" s="11" t="n">
        <v>80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n">
        <v>3</v>
      </c>
      <c r="E19" s="487" t="n">
        <v>4</v>
      </c>
      <c r="F19" s="9" t="n">
        <v>3</v>
      </c>
      <c r="G19" s="9" t="n">
        <v>10</v>
      </c>
      <c r="H19" s="10" t="n">
        <v>2.1</v>
      </c>
      <c r="I19" s="9" t="n">
        <v>7</v>
      </c>
      <c r="J19" s="11" t="n">
        <v>70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n">
        <v>1</v>
      </c>
      <c r="E20" s="487" t="s">
        <v>16</v>
      </c>
      <c r="F20" s="9" t="s">
        <v>16</v>
      </c>
      <c r="G20" s="9" t="n">
        <v>1</v>
      </c>
      <c r="H20" s="10" t="n">
        <v>0.2</v>
      </c>
      <c r="I20" s="9" t="n">
        <v>1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487" t="s">
        <v>16</v>
      </c>
      <c r="E21" s="487" t="n">
        <v>2</v>
      </c>
      <c r="F21" s="9" t="s">
        <v>16</v>
      </c>
      <c r="G21" s="9" t="n">
        <v>2</v>
      </c>
      <c r="H21" s="10" t="n">
        <v>0.29</v>
      </c>
      <c r="I21" s="9" t="n">
        <v>2</v>
      </c>
      <c r="J21" s="11" t="n">
        <v>100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487" t="s">
        <v>16</v>
      </c>
      <c r="E22" s="487" t="n">
        <v>5</v>
      </c>
      <c r="F22" s="9" t="n">
        <v>2</v>
      </c>
      <c r="G22" s="9" t="n">
        <v>7</v>
      </c>
      <c r="H22" s="10" t="n">
        <v>0.18</v>
      </c>
      <c r="I22" s="9" t="n">
        <v>6</v>
      </c>
      <c r="J22" s="11" t="n">
        <v>85.7</v>
      </c>
    </row>
    <row r="23" customFormat="false" ht="12.75" hidden="false" customHeight="false" outlineLevel="0" collapsed="false">
      <c r="A23" s="12" t="s">
        <v>30</v>
      </c>
      <c r="B23" s="12"/>
      <c r="C23" s="9" t="n">
        <v>3</v>
      </c>
      <c r="D23" s="9" t="n">
        <v>9</v>
      </c>
      <c r="E23" s="487" t="n">
        <v>12</v>
      </c>
      <c r="F23" s="9" t="n">
        <v>9</v>
      </c>
      <c r="G23" s="9" t="n">
        <v>33</v>
      </c>
      <c r="H23" s="10" t="n">
        <v>3.01</v>
      </c>
      <c r="I23" s="9" t="n">
        <v>28</v>
      </c>
      <c r="J23" s="11" t="n">
        <v>84.9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n">
        <v>1</v>
      </c>
      <c r="E24" s="487" t="n">
        <v>2</v>
      </c>
      <c r="F24" s="9" t="n">
        <v>4</v>
      </c>
      <c r="G24" s="9" t="n">
        <v>7</v>
      </c>
      <c r="H24" s="10" t="n">
        <v>1.54</v>
      </c>
      <c r="I24" s="9" t="n">
        <v>7</v>
      </c>
      <c r="J24" s="11" t="n">
        <v>100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487" t="s">
        <v>16</v>
      </c>
      <c r="F25" s="9" t="n">
        <v>1</v>
      </c>
      <c r="G25" s="9" t="n">
        <v>1</v>
      </c>
      <c r="H25" s="10" t="n">
        <v>0.21</v>
      </c>
      <c r="I25" s="9" t="n">
        <v>1</v>
      </c>
      <c r="J25" s="11" t="n">
        <v>100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487" t="n">
        <v>4</v>
      </c>
      <c r="F26" s="9" t="n">
        <v>1</v>
      </c>
      <c r="G26" s="9" t="n">
        <v>5</v>
      </c>
      <c r="H26" s="10" t="n">
        <v>0.42</v>
      </c>
      <c r="I26" s="9" t="n">
        <v>5</v>
      </c>
      <c r="J26" s="11" t="n">
        <v>100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n">
        <v>1</v>
      </c>
      <c r="E27" s="487" t="s">
        <v>16</v>
      </c>
      <c r="F27" s="9" t="s">
        <v>16</v>
      </c>
      <c r="G27" s="9" t="n">
        <v>1</v>
      </c>
      <c r="H27" s="10" t="n">
        <v>0.21</v>
      </c>
      <c r="I27" s="9" t="n">
        <v>1</v>
      </c>
      <c r="J27" s="11" t="n">
        <v>100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487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n">
        <v>1</v>
      </c>
      <c r="D29" s="9" t="n">
        <v>1</v>
      </c>
      <c r="E29" s="9" t="n">
        <v>4</v>
      </c>
      <c r="F29" s="9" t="s">
        <v>16</v>
      </c>
      <c r="G29" s="9" t="n">
        <v>6</v>
      </c>
      <c r="H29" s="10" t="n">
        <v>1.62</v>
      </c>
      <c r="I29" s="9" t="n">
        <v>5</v>
      </c>
      <c r="J29" s="11" t="n">
        <v>83.3</v>
      </c>
    </row>
    <row r="30" customFormat="false" ht="12.75" hidden="false" customHeight="false" outlineLevel="0" collapsed="false">
      <c r="A30" s="12" t="s">
        <v>37</v>
      </c>
      <c r="B30" s="12"/>
      <c r="C30" s="9" t="n">
        <v>2</v>
      </c>
      <c r="D30" s="9" t="n">
        <v>1</v>
      </c>
      <c r="E30" s="9" t="n">
        <v>9</v>
      </c>
      <c r="F30" s="9" t="n">
        <v>5</v>
      </c>
      <c r="G30" s="9" t="n">
        <v>17</v>
      </c>
      <c r="H30" s="10" t="n">
        <v>1.75</v>
      </c>
      <c r="I30" s="9" t="n">
        <v>17</v>
      </c>
      <c r="J30" s="11" t="n">
        <v>100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n">
        <v>1</v>
      </c>
      <c r="G33" s="9" t="n">
        <v>1</v>
      </c>
      <c r="H33" s="10" t="n">
        <v>0.15</v>
      </c>
      <c r="I33" s="9" t="n">
        <v>1</v>
      </c>
      <c r="J33" s="11" t="n">
        <v>100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n">
        <v>1</v>
      </c>
      <c r="F34" s="9" t="s">
        <v>16</v>
      </c>
      <c r="G34" s="9" t="n">
        <v>1</v>
      </c>
      <c r="H34" s="10" t="n">
        <v>0.14</v>
      </c>
      <c r="I34" s="9" t="n">
        <v>1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1</v>
      </c>
      <c r="F35" s="9" t="s">
        <v>16</v>
      </c>
      <c r="G35" s="9" t="n">
        <v>1</v>
      </c>
      <c r="H35" s="10" t="n">
        <v>0.1</v>
      </c>
      <c r="I35" s="9" t="n">
        <v>1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n">
        <v>1</v>
      </c>
      <c r="D36" s="9" t="n">
        <v>1</v>
      </c>
      <c r="E36" s="9" t="n">
        <v>5</v>
      </c>
      <c r="F36" s="9" t="s">
        <v>16</v>
      </c>
      <c r="G36" s="9" t="n">
        <v>7</v>
      </c>
      <c r="H36" s="10" t="n">
        <v>1.84</v>
      </c>
      <c r="I36" s="9" t="n">
        <v>7</v>
      </c>
      <c r="J36" s="11" t="n">
        <v>100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n">
        <v>4</v>
      </c>
      <c r="F37" s="9" t="n">
        <v>1</v>
      </c>
      <c r="G37" s="9" t="n">
        <v>5</v>
      </c>
      <c r="H37" s="10" t="n">
        <v>1.09</v>
      </c>
      <c r="I37" s="9" t="n">
        <v>5</v>
      </c>
      <c r="J37" s="11" t="n">
        <v>100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n">
        <v>1</v>
      </c>
      <c r="F38" s="9" t="s">
        <v>16</v>
      </c>
      <c r="G38" s="9" t="n">
        <v>1</v>
      </c>
      <c r="H38" s="10" t="n">
        <v>0.16</v>
      </c>
      <c r="I38" s="9" t="s">
        <v>16</v>
      </c>
      <c r="J38" s="11" t="s">
        <v>16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n">
        <v>1</v>
      </c>
      <c r="E39" s="9" t="n">
        <v>7</v>
      </c>
      <c r="F39" s="9" t="n">
        <v>2</v>
      </c>
      <c r="G39" s="9" t="n">
        <v>10</v>
      </c>
      <c r="H39" s="10" t="n">
        <v>1.98</v>
      </c>
      <c r="I39" s="9" t="n">
        <v>9</v>
      </c>
      <c r="J39" s="11" t="n">
        <v>90</v>
      </c>
    </row>
    <row r="40" customFormat="false" ht="12.75" hidden="false" customHeight="false" outlineLevel="0" collapsed="false">
      <c r="A40" s="12" t="s">
        <v>47</v>
      </c>
      <c r="B40" s="12"/>
      <c r="C40" s="9" t="n">
        <v>1</v>
      </c>
      <c r="D40" s="9" t="s">
        <v>16</v>
      </c>
      <c r="E40" s="9" t="n">
        <v>3</v>
      </c>
      <c r="F40" s="9" t="s">
        <v>16</v>
      </c>
      <c r="G40" s="9" t="n">
        <v>4</v>
      </c>
      <c r="H40" s="10" t="n">
        <v>0.31</v>
      </c>
      <c r="I40" s="9" t="n">
        <v>4</v>
      </c>
      <c r="J40" s="11" t="n">
        <v>100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n">
        <v>4</v>
      </c>
      <c r="D42" s="9" t="n">
        <v>15</v>
      </c>
      <c r="E42" s="9" t="n">
        <v>14</v>
      </c>
      <c r="F42" s="9" t="n">
        <v>4</v>
      </c>
      <c r="G42" s="9" t="n">
        <v>37</v>
      </c>
      <c r="H42" s="10" t="n">
        <v>5.12</v>
      </c>
      <c r="I42" s="9" t="n">
        <v>32</v>
      </c>
      <c r="J42" s="11" t="n">
        <v>86.5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n">
        <v>3</v>
      </c>
      <c r="E43" s="9" t="n">
        <v>4</v>
      </c>
      <c r="F43" s="9" t="s">
        <v>16</v>
      </c>
      <c r="G43" s="9" t="n">
        <v>7</v>
      </c>
      <c r="H43" s="10" t="n">
        <v>1.03</v>
      </c>
      <c r="I43" s="9" t="n">
        <v>7</v>
      </c>
      <c r="J43" s="11" t="n">
        <v>100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n">
        <v>2</v>
      </c>
      <c r="E44" s="9" t="n">
        <v>1</v>
      </c>
      <c r="F44" s="9" t="n">
        <v>1</v>
      </c>
      <c r="G44" s="9" t="n">
        <v>4</v>
      </c>
      <c r="H44" s="10" t="n">
        <v>0.63</v>
      </c>
      <c r="I44" s="9" t="n">
        <v>4</v>
      </c>
      <c r="J44" s="11" t="n">
        <v>100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n">
        <v>1</v>
      </c>
      <c r="E45" s="9" t="n">
        <v>2</v>
      </c>
      <c r="F45" s="9" t="n">
        <v>2</v>
      </c>
      <c r="G45" s="9" t="n">
        <v>5</v>
      </c>
      <c r="H45" s="10" t="n">
        <v>1.26</v>
      </c>
      <c r="I45" s="9" t="n">
        <v>5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n">
        <v>1</v>
      </c>
      <c r="F46" s="9" t="n">
        <v>2</v>
      </c>
      <c r="G46" s="9" t="n">
        <v>3</v>
      </c>
      <c r="H46" s="10" t="n">
        <v>0.74</v>
      </c>
      <c r="I46" s="9" t="n">
        <v>3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n">
        <v>2</v>
      </c>
      <c r="D47" s="9" t="n">
        <v>1</v>
      </c>
      <c r="E47" s="9" t="n">
        <v>4</v>
      </c>
      <c r="F47" s="9" t="s">
        <v>16</v>
      </c>
      <c r="G47" s="9" t="n">
        <v>7</v>
      </c>
      <c r="H47" s="10" t="n">
        <v>1.8</v>
      </c>
      <c r="I47" s="9" t="n">
        <v>7</v>
      </c>
      <c r="J47" s="11" t="n">
        <v>100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n">
        <v>7</v>
      </c>
      <c r="E48" s="9" t="n">
        <v>3</v>
      </c>
      <c r="F48" s="9" t="n">
        <v>4</v>
      </c>
      <c r="G48" s="9" t="n">
        <v>14</v>
      </c>
      <c r="H48" s="10" t="n">
        <v>3.18</v>
      </c>
      <c r="I48" s="9" t="n">
        <v>14</v>
      </c>
      <c r="J48" s="11" t="n">
        <v>100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n">
        <v>1</v>
      </c>
      <c r="F49" s="9" t="n">
        <v>1</v>
      </c>
      <c r="G49" s="9" t="n">
        <v>2</v>
      </c>
      <c r="H49" s="10" t="n">
        <v>0.22</v>
      </c>
      <c r="I49" s="9" t="n">
        <v>2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n">
        <v>3</v>
      </c>
      <c r="D50" s="9" t="n">
        <v>9</v>
      </c>
      <c r="E50" s="9" t="n">
        <v>7</v>
      </c>
      <c r="F50" s="9" t="s">
        <v>16</v>
      </c>
      <c r="G50" s="9" t="n">
        <v>19</v>
      </c>
      <c r="H50" s="10" t="n">
        <v>3.31</v>
      </c>
      <c r="I50" s="9" t="n">
        <v>16</v>
      </c>
      <c r="J50" s="11" t="n">
        <v>84.2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n">
        <v>5</v>
      </c>
      <c r="F51" s="9" t="n">
        <v>1</v>
      </c>
      <c r="G51" s="9" t="n">
        <v>6</v>
      </c>
      <c r="H51" s="10" t="n">
        <v>0.95</v>
      </c>
      <c r="I51" s="9" t="n">
        <v>6</v>
      </c>
      <c r="J51" s="11" t="n">
        <v>100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n">
        <v>1</v>
      </c>
      <c r="E52" s="9" t="s">
        <v>16</v>
      </c>
      <c r="F52" s="9" t="s">
        <v>16</v>
      </c>
      <c r="G52" s="9" t="n">
        <v>1</v>
      </c>
      <c r="H52" s="10" t="n">
        <v>0.16</v>
      </c>
      <c r="I52" s="9" t="n">
        <v>1</v>
      </c>
      <c r="J52" s="11" t="n">
        <v>100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n">
        <v>1</v>
      </c>
      <c r="E53" s="9" t="n">
        <v>2</v>
      </c>
      <c r="F53" s="9" t="s">
        <v>16</v>
      </c>
      <c r="G53" s="9" t="n">
        <v>3</v>
      </c>
      <c r="H53" s="10" t="n">
        <v>0.41</v>
      </c>
      <c r="I53" s="9" t="n">
        <v>3</v>
      </c>
      <c r="J53" s="11" t="n">
        <v>100</v>
      </c>
    </row>
    <row r="54" customFormat="false" ht="12.75" hidden="false" customHeight="false" outlineLevel="0" collapsed="false">
      <c r="A54" s="12" t="s">
        <v>61</v>
      </c>
      <c r="B54" s="12"/>
      <c r="C54" s="9" t="n">
        <v>1</v>
      </c>
      <c r="D54" s="9" t="n">
        <v>5</v>
      </c>
      <c r="E54" s="9" t="n">
        <v>5</v>
      </c>
      <c r="F54" s="9" t="s">
        <v>16</v>
      </c>
      <c r="G54" s="9" t="n">
        <v>11</v>
      </c>
      <c r="H54" s="10" t="n">
        <v>2.6</v>
      </c>
      <c r="I54" s="9" t="n">
        <v>9</v>
      </c>
      <c r="J54" s="11" t="n">
        <v>81.8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n">
        <v>2</v>
      </c>
      <c r="E55" s="9" t="n">
        <v>7</v>
      </c>
      <c r="F55" s="9" t="n">
        <v>5</v>
      </c>
      <c r="G55" s="9" t="n">
        <v>14</v>
      </c>
      <c r="H55" s="10" t="n">
        <v>1.27</v>
      </c>
      <c r="I55" s="9" t="n">
        <v>13</v>
      </c>
      <c r="J55" s="11" t="n">
        <v>92.9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n">
        <v>5</v>
      </c>
      <c r="E56" s="9" t="n">
        <v>7</v>
      </c>
      <c r="F56" s="9" t="s">
        <v>16</v>
      </c>
      <c r="G56" s="9" t="n">
        <v>12</v>
      </c>
      <c r="H56" s="10" t="n">
        <v>2.48</v>
      </c>
      <c r="I56" s="9" t="n">
        <v>12</v>
      </c>
      <c r="J56" s="11" t="n">
        <v>100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n">
        <v>3</v>
      </c>
      <c r="E57" s="9" t="n">
        <v>10</v>
      </c>
      <c r="F57" s="9" t="n">
        <v>1</v>
      </c>
      <c r="G57" s="9" t="n">
        <v>14</v>
      </c>
      <c r="H57" s="10" t="n">
        <v>2.2</v>
      </c>
      <c r="I57" s="9" t="n">
        <v>14</v>
      </c>
      <c r="J57" s="11" t="n">
        <v>100</v>
      </c>
    </row>
    <row r="58" customFormat="false" ht="12.8" hidden="false" customHeight="false" outlineLevel="0" collapsed="false">
      <c r="A58" s="152"/>
      <c r="B58" s="99"/>
      <c r="C58" s="377" t="n">
        <f aca="false">SUM(C10:C57)</f>
        <v>20</v>
      </c>
      <c r="D58" s="377" t="n">
        <f aca="false">SUM(D10:D57)</f>
        <v>83</v>
      </c>
      <c r="E58" s="377" t="n">
        <f aca="false">SUM(E9:E57)</f>
        <v>154</v>
      </c>
      <c r="F58" s="377" t="n">
        <f aca="false">SUM(F9:F57)</f>
        <v>57</v>
      </c>
      <c r="G58" s="377" t="n">
        <f aca="false">SUM(G9:G57)</f>
        <v>314</v>
      </c>
      <c r="H58" s="288"/>
      <c r="I58" s="377" t="n">
        <f aca="false">SUM(I9:I57)</f>
        <v>285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false" hidden="false" outlineLevel="0" max="1" min="1" style="16" width="11.52"/>
    <col collapsed="false" customWidth="true" hidden="false" outlineLevel="0" max="2" min="2" style="16" width="20.71"/>
    <col collapsed="false" customWidth="true" hidden="false" outlineLevel="0" max="7" min="3" style="16" width="15.02"/>
    <col collapsed="false" customWidth="true" hidden="false" outlineLevel="0" max="1025" min="8" style="16" width="20.71"/>
  </cols>
  <sheetData>
    <row r="1" customFormat="false" ht="12.75" hidden="false" customHeight="true" outlineLevel="0" collapsed="false">
      <c r="A1" s="80" t="s">
        <v>268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499"/>
      <c r="B2" s="499"/>
      <c r="C2" s="499"/>
      <c r="D2" s="499"/>
      <c r="E2" s="499"/>
      <c r="F2" s="499"/>
      <c r="G2" s="499"/>
      <c r="H2" s="499"/>
      <c r="I2" s="499"/>
      <c r="J2" s="499"/>
    </row>
    <row r="3" customFormat="false" ht="12.8" hidden="false" customHeight="false" outlineLevel="0" collapsed="false">
      <c r="A3" s="56" t="s">
        <v>269</v>
      </c>
      <c r="B3" s="56"/>
      <c r="C3" s="56"/>
      <c r="D3" s="56"/>
      <c r="E3" s="56"/>
      <c r="F3" s="56"/>
      <c r="G3" s="56"/>
      <c r="H3" s="56"/>
      <c r="I3" s="56"/>
      <c r="J3" s="56"/>
    </row>
    <row r="5" customFormat="false" ht="12.75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/>
      <c r="D7" s="9"/>
      <c r="E7" s="9"/>
      <c r="F7" s="9"/>
      <c r="G7" s="9"/>
      <c r="H7" s="10"/>
      <c r="I7" s="9"/>
      <c r="J7" s="11"/>
    </row>
    <row r="8" customFormat="false" ht="12.75" hidden="false" customHeight="false" outlineLevel="0" collapsed="false">
      <c r="A8" s="7"/>
      <c r="B8" s="7" t="s">
        <v>14</v>
      </c>
      <c r="C8" s="9" t="n">
        <v>1015</v>
      </c>
      <c r="D8" s="9" t="n">
        <v>1207</v>
      </c>
      <c r="E8" s="9" t="n">
        <v>1732</v>
      </c>
      <c r="F8" s="9" t="n">
        <v>2200</v>
      </c>
      <c r="G8" s="9" t="n">
        <v>6154</v>
      </c>
      <c r="H8" s="10"/>
      <c r="I8" s="9"/>
      <c r="J8" s="11"/>
    </row>
    <row r="9" customFormat="false" ht="12.75" hidden="false" customHeight="false" outlineLevel="0" collapsed="false">
      <c r="A9" s="12" t="s">
        <v>15</v>
      </c>
      <c r="B9" s="12"/>
      <c r="C9" s="9" t="n">
        <v>137</v>
      </c>
      <c r="D9" s="487" t="n">
        <v>219</v>
      </c>
      <c r="E9" s="487" t="n">
        <v>278</v>
      </c>
      <c r="F9" s="9" t="n">
        <v>279</v>
      </c>
      <c r="G9" s="9" t="n">
        <v>913</v>
      </c>
      <c r="H9" s="10"/>
      <c r="I9" s="9"/>
      <c r="J9" s="11"/>
    </row>
    <row r="10" customFormat="false" ht="12.75" hidden="false" customHeight="false" outlineLevel="0" collapsed="false">
      <c r="A10" s="12" t="s">
        <v>17</v>
      </c>
      <c r="B10" s="12"/>
      <c r="C10" s="9" t="n">
        <v>5</v>
      </c>
      <c r="D10" s="487" t="n">
        <v>21</v>
      </c>
      <c r="E10" s="487" t="n">
        <v>4</v>
      </c>
      <c r="F10" s="9" t="n">
        <v>9</v>
      </c>
      <c r="G10" s="9" t="n">
        <v>39</v>
      </c>
      <c r="H10" s="10"/>
      <c r="I10" s="9"/>
      <c r="J10" s="11"/>
    </row>
    <row r="11" customFormat="false" ht="12.75" hidden="false" customHeight="false" outlineLevel="0" collapsed="false">
      <c r="A11" s="12" t="s">
        <v>18</v>
      </c>
      <c r="B11" s="12"/>
      <c r="C11" s="9" t="n">
        <v>17</v>
      </c>
      <c r="D11" s="487" t="n">
        <v>8</v>
      </c>
      <c r="E11" s="487" t="n">
        <v>8</v>
      </c>
      <c r="F11" s="9" t="n">
        <v>22</v>
      </c>
      <c r="G11" s="9" t="n">
        <v>55</v>
      </c>
      <c r="H11" s="10"/>
      <c r="I11" s="9"/>
      <c r="J11" s="11"/>
    </row>
    <row r="12" customFormat="false" ht="12.75" hidden="false" customHeight="false" outlineLevel="0" collapsed="false">
      <c r="A12" s="12" t="s">
        <v>19</v>
      </c>
      <c r="B12" s="12"/>
      <c r="C12" s="9" t="n">
        <v>14</v>
      </c>
      <c r="D12" s="487" t="n">
        <v>12</v>
      </c>
      <c r="E12" s="487" t="n">
        <v>24</v>
      </c>
      <c r="F12" s="9" t="n">
        <v>55</v>
      </c>
      <c r="G12" s="9" t="n">
        <v>105</v>
      </c>
      <c r="H12" s="10"/>
      <c r="I12" s="9"/>
      <c r="J12" s="11"/>
    </row>
    <row r="13" customFormat="false" ht="12.75" hidden="false" customHeight="false" outlineLevel="0" collapsed="false">
      <c r="A13" s="12" t="s">
        <v>20</v>
      </c>
      <c r="B13" s="12"/>
      <c r="C13" s="9" t="n">
        <v>29</v>
      </c>
      <c r="D13" s="487" t="n">
        <v>36</v>
      </c>
      <c r="E13" s="487" t="n">
        <v>26</v>
      </c>
      <c r="F13" s="9" t="n">
        <v>18</v>
      </c>
      <c r="G13" s="9" t="n">
        <v>109</v>
      </c>
      <c r="H13" s="10"/>
      <c r="I13" s="9"/>
      <c r="J13" s="11"/>
    </row>
    <row r="14" customFormat="false" ht="12.75" hidden="false" customHeight="false" outlineLevel="0" collapsed="false">
      <c r="A14" s="12" t="s">
        <v>21</v>
      </c>
      <c r="B14" s="12"/>
      <c r="C14" s="9" t="n">
        <v>23</v>
      </c>
      <c r="D14" s="487" t="n">
        <v>1</v>
      </c>
      <c r="E14" s="487" t="s">
        <v>16</v>
      </c>
      <c r="F14" s="9" t="s">
        <v>16</v>
      </c>
      <c r="G14" s="9" t="n">
        <v>24</v>
      </c>
      <c r="H14" s="10"/>
      <c r="I14" s="9"/>
      <c r="J14" s="11"/>
    </row>
    <row r="15" customFormat="false" ht="12.75" hidden="false" customHeight="false" outlineLevel="0" collapsed="false">
      <c r="A15" s="12" t="s">
        <v>22</v>
      </c>
      <c r="B15" s="12"/>
      <c r="C15" s="9" t="n">
        <v>1</v>
      </c>
      <c r="D15" s="487" t="s">
        <v>16</v>
      </c>
      <c r="E15" s="487" t="n">
        <v>1</v>
      </c>
      <c r="F15" s="9" t="n">
        <v>44</v>
      </c>
      <c r="G15" s="9" t="n">
        <v>46</v>
      </c>
      <c r="H15" s="10"/>
      <c r="I15" s="9"/>
      <c r="J15" s="11"/>
    </row>
    <row r="16" customFormat="false" ht="12.75" hidden="false" customHeight="false" outlineLevel="0" collapsed="false">
      <c r="A16" s="12" t="s">
        <v>23</v>
      </c>
      <c r="B16" s="12"/>
      <c r="C16" s="9" t="n">
        <v>15</v>
      </c>
      <c r="D16" s="487" t="n">
        <v>4</v>
      </c>
      <c r="E16" s="487" t="n">
        <v>13</v>
      </c>
      <c r="F16" s="9" t="n">
        <v>45</v>
      </c>
      <c r="G16" s="9" t="n">
        <v>77</v>
      </c>
      <c r="H16" s="10"/>
      <c r="I16" s="9"/>
      <c r="J16" s="11"/>
    </row>
    <row r="17" customFormat="false" ht="12.75" hidden="false" customHeight="false" outlineLevel="0" collapsed="false">
      <c r="A17" s="12" t="s">
        <v>24</v>
      </c>
      <c r="B17" s="12"/>
      <c r="C17" s="9" t="n">
        <v>8</v>
      </c>
      <c r="D17" s="487" t="n">
        <v>3</v>
      </c>
      <c r="E17" s="487" t="n">
        <v>33</v>
      </c>
      <c r="F17" s="9" t="n">
        <v>14</v>
      </c>
      <c r="G17" s="9" t="n">
        <v>58</v>
      </c>
      <c r="H17" s="10"/>
      <c r="I17" s="9"/>
      <c r="J17" s="11"/>
    </row>
    <row r="18" customFormat="false" ht="12.75" hidden="false" customHeight="false" outlineLevel="0" collapsed="false">
      <c r="A18" s="12" t="s">
        <v>25</v>
      </c>
      <c r="B18" s="12"/>
      <c r="C18" s="9" t="n">
        <v>8</v>
      </c>
      <c r="D18" s="487" t="n">
        <v>11</v>
      </c>
      <c r="E18" s="487" t="n">
        <v>29</v>
      </c>
      <c r="F18" s="9" t="n">
        <v>14</v>
      </c>
      <c r="G18" s="9" t="n">
        <v>62</v>
      </c>
      <c r="H18" s="10"/>
      <c r="I18" s="9"/>
      <c r="J18" s="11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n">
        <v>1</v>
      </c>
      <c r="G19" s="9" t="n">
        <v>1</v>
      </c>
      <c r="H19" s="10"/>
      <c r="I19" s="9"/>
      <c r="J19" s="11"/>
    </row>
    <row r="20" customFormat="false" ht="12.75" hidden="false" customHeight="false" outlineLevel="0" collapsed="false">
      <c r="A20" s="12" t="s">
        <v>27</v>
      </c>
      <c r="B20" s="12"/>
      <c r="C20" s="9" t="n">
        <v>36</v>
      </c>
      <c r="D20" s="487" t="n">
        <v>9</v>
      </c>
      <c r="E20" s="487" t="n">
        <v>20</v>
      </c>
      <c r="F20" s="9" t="n">
        <v>9</v>
      </c>
      <c r="G20" s="9" t="n">
        <v>74</v>
      </c>
      <c r="H20" s="10"/>
      <c r="I20" s="9"/>
      <c r="J20" s="11"/>
    </row>
    <row r="21" customFormat="false" ht="12.75" hidden="false" customHeight="false" outlineLevel="0" collapsed="false">
      <c r="A21" s="12" t="s">
        <v>28</v>
      </c>
      <c r="B21" s="12"/>
      <c r="C21" s="9" t="n">
        <v>26</v>
      </c>
      <c r="D21" s="487" t="n">
        <v>40</v>
      </c>
      <c r="E21" s="487" t="n">
        <v>30</v>
      </c>
      <c r="F21" s="9" t="n">
        <v>39</v>
      </c>
      <c r="G21" s="9" t="n">
        <v>135</v>
      </c>
      <c r="H21" s="10"/>
      <c r="I21" s="9"/>
      <c r="J21" s="11"/>
    </row>
    <row r="22" customFormat="false" ht="12.75" hidden="false" customHeight="false" outlineLevel="0" collapsed="false">
      <c r="A22" s="12" t="s">
        <v>29</v>
      </c>
      <c r="B22" s="12"/>
      <c r="C22" s="9" t="n">
        <v>10</v>
      </c>
      <c r="D22" s="487" t="n">
        <v>25</v>
      </c>
      <c r="E22" s="487" t="n">
        <v>46</v>
      </c>
      <c r="F22" s="9" t="n">
        <v>69</v>
      </c>
      <c r="G22" s="9" t="n">
        <v>150</v>
      </c>
      <c r="H22" s="10"/>
      <c r="I22" s="9"/>
      <c r="J22" s="11"/>
    </row>
    <row r="23" customFormat="false" ht="12.75" hidden="false" customHeight="false" outlineLevel="0" collapsed="false">
      <c r="A23" s="12" t="s">
        <v>30</v>
      </c>
      <c r="B23" s="12"/>
      <c r="C23" s="9" t="n">
        <v>43</v>
      </c>
      <c r="D23" s="9" t="n">
        <v>59</v>
      </c>
      <c r="E23" s="487" t="n">
        <v>109</v>
      </c>
      <c r="F23" s="9" t="n">
        <v>148</v>
      </c>
      <c r="G23" s="9" t="n">
        <v>359</v>
      </c>
      <c r="H23" s="10"/>
      <c r="I23" s="9"/>
      <c r="J23" s="11"/>
    </row>
    <row r="24" customFormat="false" ht="12.75" hidden="false" customHeight="false" outlineLevel="0" collapsed="false">
      <c r="A24" s="12" t="s">
        <v>31</v>
      </c>
      <c r="B24" s="12"/>
      <c r="C24" s="9" t="n">
        <v>3</v>
      </c>
      <c r="D24" s="9" t="n">
        <v>5</v>
      </c>
      <c r="E24" s="487" t="n">
        <v>2</v>
      </c>
      <c r="F24" s="9" t="n">
        <v>28</v>
      </c>
      <c r="G24" s="9" t="n">
        <v>38</v>
      </c>
      <c r="H24" s="10"/>
      <c r="I24" s="9"/>
      <c r="J24" s="11"/>
    </row>
    <row r="25" customFormat="false" ht="12.75" hidden="false" customHeight="false" outlineLevel="0" collapsed="false">
      <c r="A25" s="12" t="s">
        <v>32</v>
      </c>
      <c r="B25" s="12"/>
      <c r="C25" s="9" t="n">
        <v>7</v>
      </c>
      <c r="D25" s="9" t="n">
        <v>11</v>
      </c>
      <c r="E25" s="487" t="n">
        <v>18</v>
      </c>
      <c r="F25" s="9" t="n">
        <v>66</v>
      </c>
      <c r="G25" s="9" t="n">
        <v>102</v>
      </c>
      <c r="H25" s="10"/>
      <c r="I25" s="9"/>
      <c r="J25" s="11"/>
    </row>
    <row r="26" customFormat="false" ht="12.75" hidden="false" customHeight="false" outlineLevel="0" collapsed="false">
      <c r="A26" s="12" t="s">
        <v>33</v>
      </c>
      <c r="B26" s="12"/>
      <c r="C26" s="9" t="n">
        <v>73</v>
      </c>
      <c r="D26" s="9" t="n">
        <v>50</v>
      </c>
      <c r="E26" s="487" t="n">
        <v>35</v>
      </c>
      <c r="F26" s="9" t="n">
        <v>74</v>
      </c>
      <c r="G26" s="9" t="n">
        <v>232</v>
      </c>
      <c r="H26" s="10"/>
      <c r="I26" s="9"/>
      <c r="J26" s="11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487" t="n">
        <v>4</v>
      </c>
      <c r="F27" s="9" t="n">
        <v>20</v>
      </c>
      <c r="G27" s="9" t="n">
        <v>24</v>
      </c>
      <c r="H27" s="10"/>
      <c r="I27" s="9"/>
      <c r="J27" s="11"/>
    </row>
    <row r="28" customFormat="false" ht="12.75" hidden="false" customHeight="false" outlineLevel="0" collapsed="false">
      <c r="A28" s="12" t="s">
        <v>35</v>
      </c>
      <c r="B28" s="12"/>
      <c r="C28" s="9" t="n">
        <v>21</v>
      </c>
      <c r="D28" s="9" t="n">
        <v>6</v>
      </c>
      <c r="E28" s="487" t="n">
        <v>13</v>
      </c>
      <c r="F28" s="9" t="s">
        <v>16</v>
      </c>
      <c r="G28" s="9" t="n">
        <v>40</v>
      </c>
      <c r="H28" s="10"/>
      <c r="I28" s="9"/>
      <c r="J28" s="11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n">
        <v>10</v>
      </c>
      <c r="E29" s="9" t="n">
        <v>31</v>
      </c>
      <c r="F29" s="9" t="n">
        <v>109</v>
      </c>
      <c r="G29" s="9" t="n">
        <v>150</v>
      </c>
      <c r="H29" s="10"/>
      <c r="I29" s="9"/>
      <c r="J29" s="11"/>
    </row>
    <row r="30" customFormat="false" ht="12.75" hidden="false" customHeight="false" outlineLevel="0" collapsed="false">
      <c r="A30" s="12" t="s">
        <v>37</v>
      </c>
      <c r="B30" s="12"/>
      <c r="C30" s="9" t="n">
        <v>23</v>
      </c>
      <c r="D30" s="9" t="n">
        <v>12</v>
      </c>
      <c r="E30" s="9" t="n">
        <v>20</v>
      </c>
      <c r="F30" s="9" t="n">
        <v>69</v>
      </c>
      <c r="G30" s="9" t="n">
        <v>124</v>
      </c>
      <c r="H30" s="10"/>
      <c r="I30" s="9"/>
      <c r="J30" s="11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n">
        <v>6</v>
      </c>
      <c r="E31" s="9" t="n">
        <v>3</v>
      </c>
      <c r="F31" s="9" t="n">
        <v>2</v>
      </c>
      <c r="G31" s="9" t="n">
        <v>11</v>
      </c>
      <c r="H31" s="10"/>
      <c r="I31" s="9"/>
      <c r="J31" s="11"/>
    </row>
    <row r="32" customFormat="false" ht="12.75" hidden="false" customHeight="false" outlineLevel="0" collapsed="false">
      <c r="A32" s="12" t="s">
        <v>39</v>
      </c>
      <c r="B32" s="12"/>
      <c r="C32" s="9" t="n">
        <v>59</v>
      </c>
      <c r="D32" s="9" t="n">
        <v>52</v>
      </c>
      <c r="E32" s="9" t="n">
        <v>118</v>
      </c>
      <c r="F32" s="9" t="n">
        <v>206</v>
      </c>
      <c r="G32" s="9" t="n">
        <v>435</v>
      </c>
      <c r="H32" s="10"/>
      <c r="I32" s="9"/>
      <c r="J32" s="11"/>
    </row>
    <row r="33" customFormat="false" ht="12.75" hidden="false" customHeight="false" outlineLevel="0" collapsed="false">
      <c r="A33" s="12" t="s">
        <v>40</v>
      </c>
      <c r="B33" s="12"/>
      <c r="C33" s="9" t="n">
        <v>21</v>
      </c>
      <c r="D33" s="9" t="n">
        <v>27</v>
      </c>
      <c r="E33" s="9" t="n">
        <v>16</v>
      </c>
      <c r="F33" s="9" t="n">
        <v>4</v>
      </c>
      <c r="G33" s="9" t="n">
        <v>68</v>
      </c>
      <c r="H33" s="10"/>
      <c r="I33" s="9"/>
      <c r="J33" s="11"/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n">
        <v>16</v>
      </c>
      <c r="E34" s="9" t="n">
        <v>121</v>
      </c>
      <c r="F34" s="9" t="n">
        <v>102</v>
      </c>
      <c r="G34" s="9" t="n">
        <v>240</v>
      </c>
      <c r="H34" s="10"/>
      <c r="I34" s="9"/>
      <c r="J34" s="11"/>
    </row>
    <row r="35" customFormat="false" ht="12.75" hidden="false" customHeight="false" outlineLevel="0" collapsed="false">
      <c r="A35" s="12" t="s">
        <v>42</v>
      </c>
      <c r="B35" s="12"/>
      <c r="C35" s="9" t="n">
        <v>23</v>
      </c>
      <c r="D35" s="9" t="n">
        <v>17</v>
      </c>
      <c r="E35" s="9" t="n">
        <v>75</v>
      </c>
      <c r="F35" s="9" t="n">
        <v>106</v>
      </c>
      <c r="G35" s="9" t="n">
        <v>221</v>
      </c>
      <c r="H35" s="10"/>
      <c r="I35" s="9"/>
      <c r="J35" s="11"/>
    </row>
    <row r="36" customFormat="false" ht="12.75" hidden="false" customHeight="false" outlineLevel="0" collapsed="false">
      <c r="A36" s="12" t="s">
        <v>43</v>
      </c>
      <c r="B36" s="12"/>
      <c r="C36" s="9" t="n">
        <v>2</v>
      </c>
      <c r="D36" s="9" t="n">
        <v>14</v>
      </c>
      <c r="E36" s="9" t="n">
        <v>23</v>
      </c>
      <c r="F36" s="9" t="n">
        <v>37</v>
      </c>
      <c r="G36" s="9" t="n">
        <v>76</v>
      </c>
      <c r="H36" s="10"/>
      <c r="I36" s="9"/>
      <c r="J36" s="11"/>
    </row>
    <row r="37" customFormat="false" ht="12.75" hidden="false" customHeight="false" outlineLevel="0" collapsed="false">
      <c r="A37" s="12" t="s">
        <v>44</v>
      </c>
      <c r="B37" s="12"/>
      <c r="C37" s="9" t="n">
        <v>18</v>
      </c>
      <c r="D37" s="9" t="n">
        <v>16</v>
      </c>
      <c r="E37" s="9" t="n">
        <v>42</v>
      </c>
      <c r="F37" s="9" t="n">
        <v>20</v>
      </c>
      <c r="G37" s="9" t="n">
        <v>96</v>
      </c>
      <c r="H37" s="10"/>
      <c r="I37" s="9"/>
      <c r="J37" s="11"/>
    </row>
    <row r="38" customFormat="false" ht="12.75" hidden="false" customHeight="false" outlineLevel="0" collapsed="false">
      <c r="A38" s="12" t="s">
        <v>45</v>
      </c>
      <c r="B38" s="12"/>
      <c r="C38" s="9" t="n">
        <v>43</v>
      </c>
      <c r="D38" s="9" t="n">
        <v>23</v>
      </c>
      <c r="E38" s="9" t="n">
        <v>124</v>
      </c>
      <c r="F38" s="9" t="n">
        <v>95</v>
      </c>
      <c r="G38" s="9" t="n">
        <v>285</v>
      </c>
      <c r="H38" s="10"/>
      <c r="I38" s="9"/>
      <c r="J38" s="11"/>
    </row>
    <row r="39" customFormat="false" ht="12.75" hidden="false" customHeight="false" outlineLevel="0" collapsed="false">
      <c r="A39" s="12" t="s">
        <v>46</v>
      </c>
      <c r="B39" s="12"/>
      <c r="C39" s="9" t="n">
        <v>3</v>
      </c>
      <c r="D39" s="9" t="n">
        <v>34</v>
      </c>
      <c r="E39" s="9" t="n">
        <v>4</v>
      </c>
      <c r="F39" s="9" t="n">
        <v>5</v>
      </c>
      <c r="G39" s="9" t="n">
        <v>46</v>
      </c>
      <c r="H39" s="10"/>
      <c r="I39" s="9"/>
      <c r="J39" s="11"/>
    </row>
    <row r="40" customFormat="false" ht="12.75" hidden="false" customHeight="false" outlineLevel="0" collapsed="false">
      <c r="A40" s="12" t="s">
        <v>47</v>
      </c>
      <c r="B40" s="12"/>
      <c r="C40" s="9" t="n">
        <v>28</v>
      </c>
      <c r="D40" s="9" t="n">
        <v>33</v>
      </c>
      <c r="E40" s="9" t="n">
        <v>57</v>
      </c>
      <c r="F40" s="9" t="n">
        <v>44</v>
      </c>
      <c r="G40" s="9" t="n">
        <v>162</v>
      </c>
      <c r="H40" s="10"/>
      <c r="I40" s="9"/>
      <c r="J40" s="11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n">
        <v>32</v>
      </c>
      <c r="E41" s="9" t="s">
        <v>16</v>
      </c>
      <c r="F41" s="9" t="n">
        <v>1</v>
      </c>
      <c r="G41" s="9" t="n">
        <v>33</v>
      </c>
      <c r="H41" s="10"/>
      <c r="I41" s="9"/>
      <c r="J41" s="11"/>
    </row>
    <row r="42" customFormat="false" ht="12.75" hidden="false" customHeight="false" outlineLevel="0" collapsed="false">
      <c r="A42" s="12" t="s">
        <v>49</v>
      </c>
      <c r="B42" s="12"/>
      <c r="C42" s="9" t="n">
        <v>16</v>
      </c>
      <c r="D42" s="9" t="n">
        <v>23</v>
      </c>
      <c r="E42" s="9" t="n">
        <v>4</v>
      </c>
      <c r="F42" s="9" t="n">
        <v>13</v>
      </c>
      <c r="G42" s="9" t="n">
        <v>56</v>
      </c>
      <c r="H42" s="10"/>
      <c r="I42" s="9"/>
      <c r="J42" s="11"/>
    </row>
    <row r="43" customFormat="false" ht="12.75" hidden="false" customHeight="false" outlineLevel="0" collapsed="false">
      <c r="A43" s="12" t="s">
        <v>50</v>
      </c>
      <c r="B43" s="12"/>
      <c r="C43" s="9" t="n">
        <v>57</v>
      </c>
      <c r="D43" s="9" t="n">
        <v>100</v>
      </c>
      <c r="E43" s="9" t="n">
        <v>42</v>
      </c>
      <c r="F43" s="9" t="n">
        <v>52</v>
      </c>
      <c r="G43" s="9" t="n">
        <v>251</v>
      </c>
      <c r="H43" s="10"/>
      <c r="I43" s="9"/>
      <c r="J43" s="11"/>
    </row>
    <row r="44" customFormat="false" ht="12.75" hidden="false" customHeight="false" outlineLevel="0" collapsed="false">
      <c r="A44" s="12" t="s">
        <v>51</v>
      </c>
      <c r="B44" s="12"/>
      <c r="C44" s="9" t="n">
        <v>1</v>
      </c>
      <c r="D44" s="9" t="n">
        <v>27</v>
      </c>
      <c r="E44" s="9" t="n">
        <v>34</v>
      </c>
      <c r="F44" s="9" t="n">
        <v>11</v>
      </c>
      <c r="G44" s="9" t="n">
        <v>73</v>
      </c>
      <c r="H44" s="10"/>
      <c r="I44" s="9"/>
      <c r="J44" s="11"/>
    </row>
    <row r="45" customFormat="false" ht="12.75" hidden="false" customHeight="false" outlineLevel="0" collapsed="false">
      <c r="A45" s="12" t="s">
        <v>52</v>
      </c>
      <c r="B45" s="12"/>
      <c r="C45" s="9" t="n">
        <v>33</v>
      </c>
      <c r="D45" s="9" t="n">
        <v>16</v>
      </c>
      <c r="E45" s="9" t="n">
        <v>8</v>
      </c>
      <c r="F45" s="9" t="n">
        <v>31</v>
      </c>
      <c r="G45" s="9" t="n">
        <v>88</v>
      </c>
      <c r="H45" s="10"/>
      <c r="I45" s="9"/>
      <c r="J45" s="11"/>
    </row>
    <row r="46" customFormat="false" ht="12.75" hidden="false" customHeight="false" outlineLevel="0" collapsed="false">
      <c r="A46" s="12" t="s">
        <v>53</v>
      </c>
      <c r="B46" s="12"/>
      <c r="C46" s="9" t="n">
        <v>13</v>
      </c>
      <c r="D46" s="9" t="n">
        <v>1</v>
      </c>
      <c r="E46" s="9" t="n">
        <v>111</v>
      </c>
      <c r="F46" s="9" t="n">
        <v>10</v>
      </c>
      <c r="G46" s="9" t="n">
        <v>135</v>
      </c>
      <c r="H46" s="10"/>
      <c r="I46" s="9"/>
      <c r="J46" s="11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n">
        <v>3</v>
      </c>
      <c r="E47" s="9" t="s">
        <v>16</v>
      </c>
      <c r="F47" s="9" t="n">
        <v>13</v>
      </c>
      <c r="G47" s="9" t="n">
        <v>16</v>
      </c>
      <c r="H47" s="10"/>
      <c r="I47" s="9"/>
      <c r="J47" s="11"/>
    </row>
    <row r="48" customFormat="false" ht="12.75" hidden="false" customHeight="false" outlineLevel="0" collapsed="false">
      <c r="A48" s="12" t="s">
        <v>55</v>
      </c>
      <c r="B48" s="12"/>
      <c r="C48" s="9" t="n">
        <v>38</v>
      </c>
      <c r="D48" s="9" t="n">
        <v>88</v>
      </c>
      <c r="E48" s="9" t="n">
        <v>89</v>
      </c>
      <c r="F48" s="9" t="n">
        <v>94</v>
      </c>
      <c r="G48" s="9" t="n">
        <v>309</v>
      </c>
      <c r="H48" s="10"/>
      <c r="I48" s="9"/>
      <c r="J48" s="11"/>
    </row>
    <row r="49" customFormat="false" ht="12.75" hidden="false" customHeight="false" outlineLevel="0" collapsed="false">
      <c r="A49" s="12" t="s">
        <v>56</v>
      </c>
      <c r="B49" s="12"/>
      <c r="C49" s="9" t="n">
        <v>3</v>
      </c>
      <c r="D49" s="9" t="s">
        <v>16</v>
      </c>
      <c r="E49" s="9" t="n">
        <v>10</v>
      </c>
      <c r="F49" s="9" t="n">
        <v>9</v>
      </c>
      <c r="G49" s="9" t="n">
        <v>22</v>
      </c>
      <c r="H49" s="10"/>
      <c r="I49" s="9"/>
      <c r="J49" s="11"/>
    </row>
    <row r="50" customFormat="false" ht="12.75" hidden="false" customHeight="false" outlineLevel="0" collapsed="false">
      <c r="A50" s="12" t="s">
        <v>57</v>
      </c>
      <c r="B50" s="12"/>
      <c r="C50" s="9" t="n">
        <v>7</v>
      </c>
      <c r="D50" s="9" t="n">
        <v>18</v>
      </c>
      <c r="E50" s="9" t="n">
        <v>18</v>
      </c>
      <c r="F50" s="9" t="n">
        <v>23</v>
      </c>
      <c r="G50" s="9" t="n">
        <v>66</v>
      </c>
      <c r="H50" s="10"/>
      <c r="I50" s="9"/>
      <c r="J50" s="11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n">
        <v>4</v>
      </c>
      <c r="E51" s="9" t="n">
        <v>5</v>
      </c>
      <c r="F51" s="9" t="n">
        <v>9</v>
      </c>
      <c r="G51" s="9" t="n">
        <v>18</v>
      </c>
      <c r="H51" s="10"/>
      <c r="I51" s="9"/>
      <c r="J51" s="11"/>
    </row>
    <row r="52" customFormat="false" ht="12.75" hidden="false" customHeight="false" outlineLevel="0" collapsed="false">
      <c r="A52" s="12" t="s">
        <v>59</v>
      </c>
      <c r="B52" s="12"/>
      <c r="C52" s="9" t="n">
        <v>44</v>
      </c>
      <c r="D52" s="9" t="n">
        <v>16</v>
      </c>
      <c r="E52" s="9" t="n">
        <v>10</v>
      </c>
      <c r="F52" s="9" t="n">
        <v>27</v>
      </c>
      <c r="G52" s="9" t="n">
        <v>97</v>
      </c>
      <c r="H52" s="10"/>
      <c r="I52" s="9"/>
      <c r="J52" s="11"/>
    </row>
    <row r="53" customFormat="false" ht="12.75" hidden="false" customHeight="false" outlineLevel="0" collapsed="false">
      <c r="A53" s="12" t="s">
        <v>60</v>
      </c>
      <c r="B53" s="12"/>
      <c r="C53" s="9" t="n">
        <v>10</v>
      </c>
      <c r="D53" s="9" t="n">
        <v>15</v>
      </c>
      <c r="E53" s="9" t="n">
        <v>20</v>
      </c>
      <c r="F53" s="9" t="n">
        <v>12</v>
      </c>
      <c r="G53" s="9" t="n">
        <v>57</v>
      </c>
      <c r="H53" s="10"/>
      <c r="I53" s="9"/>
      <c r="J53" s="11"/>
    </row>
    <row r="54" customFormat="false" ht="12.75" hidden="false" customHeight="false" outlineLevel="0" collapsed="false">
      <c r="A54" s="12" t="s">
        <v>61</v>
      </c>
      <c r="B54" s="12"/>
      <c r="C54" s="9" t="n">
        <v>33</v>
      </c>
      <c r="D54" s="9" t="n">
        <v>34</v>
      </c>
      <c r="E54" s="9" t="n">
        <v>23</v>
      </c>
      <c r="F54" s="9" t="n">
        <v>56</v>
      </c>
      <c r="G54" s="9" t="n">
        <v>146</v>
      </c>
      <c r="H54" s="10"/>
      <c r="I54" s="9"/>
      <c r="J54" s="11"/>
    </row>
    <row r="55" customFormat="false" ht="12.75" hidden="false" customHeight="false" outlineLevel="0" collapsed="false">
      <c r="A55" s="12" t="s">
        <v>62</v>
      </c>
      <c r="B55" s="12"/>
      <c r="C55" s="9" t="n">
        <v>41</v>
      </c>
      <c r="D55" s="9" t="n">
        <v>18</v>
      </c>
      <c r="E55" s="9" t="n">
        <v>16</v>
      </c>
      <c r="F55" s="9" t="n">
        <v>50</v>
      </c>
      <c r="G55" s="9" t="n">
        <v>125</v>
      </c>
      <c r="H55" s="10"/>
      <c r="I55" s="9"/>
      <c r="J55" s="11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/>
      <c r="I56" s="9"/>
      <c r="J56" s="11"/>
    </row>
    <row r="57" customFormat="false" ht="12.75" hidden="false" customHeight="false" outlineLevel="0" collapsed="false">
      <c r="A57" s="12" t="s">
        <v>64</v>
      </c>
      <c r="B57" s="12"/>
      <c r="C57" s="9" t="n">
        <v>22</v>
      </c>
      <c r="D57" s="9" t="n">
        <v>32</v>
      </c>
      <c r="E57" s="9" t="n">
        <v>15</v>
      </c>
      <c r="F57" s="9" t="n">
        <v>36</v>
      </c>
      <c r="G57" s="9" t="n">
        <v>105</v>
      </c>
      <c r="H57" s="10"/>
      <c r="I57" s="9"/>
      <c r="J57" s="11"/>
    </row>
    <row r="58" customFormat="false" ht="12.8" hidden="false" customHeight="false" outlineLevel="0" collapsed="false">
      <c r="A58" s="152"/>
      <c r="B58" s="99"/>
      <c r="C58" s="377" t="n">
        <f aca="false">SUM(C9:C57)</f>
        <v>1015</v>
      </c>
      <c r="D58" s="377" t="n">
        <f aca="false">SUM(D9:D57)</f>
        <v>1207</v>
      </c>
      <c r="E58" s="377" t="n">
        <f aca="false">SUM(E9:E57)</f>
        <v>1732</v>
      </c>
      <c r="F58" s="377" t="n">
        <f aca="false">SUM(F9:F57)</f>
        <v>2200</v>
      </c>
      <c r="G58" s="377" t="n">
        <f aca="false">SUM(G9:G57)</f>
        <v>6154</v>
      </c>
      <c r="H58" s="288"/>
      <c r="I58" s="377"/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/>
      <c r="J59" s="90"/>
    </row>
  </sheetData>
  <mergeCells count="57">
    <mergeCell ref="A1:J1"/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4" min="3" style="16" width="13.89"/>
    <col collapsed="false" customWidth="true" hidden="false" outlineLevel="0" max="7" min="5" style="16" width="15.02"/>
    <col collapsed="false" customWidth="true" hidden="false" outlineLevel="0" max="1025" min="8" style="16" width="20.71"/>
  </cols>
  <sheetData>
    <row r="1" customFormat="false" ht="12.75" hidden="false" customHeight="true" outlineLevel="0" collapsed="false">
      <c r="A1" s="80" t="s">
        <v>270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499"/>
      <c r="B2" s="499"/>
      <c r="D2" s="498"/>
      <c r="E2" s="499"/>
      <c r="F2" s="499"/>
      <c r="G2" s="499"/>
      <c r="H2" s="499"/>
      <c r="I2" s="499"/>
      <c r="J2" s="499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/>
      <c r="D7" s="9"/>
      <c r="E7" s="9"/>
      <c r="F7" s="9"/>
      <c r="G7" s="9"/>
      <c r="H7" s="10"/>
      <c r="I7" s="9"/>
      <c r="J7" s="11"/>
    </row>
    <row r="8" customFormat="false" ht="12.75" hidden="false" customHeight="false" outlineLevel="0" collapsed="false">
      <c r="A8" s="7"/>
      <c r="B8" s="7" t="s">
        <v>14</v>
      </c>
      <c r="C8" s="9" t="n">
        <v>864</v>
      </c>
      <c r="D8" s="9" t="n">
        <v>996</v>
      </c>
      <c r="E8" s="9" t="n">
        <v>1527</v>
      </c>
      <c r="F8" s="9" t="n">
        <v>1845</v>
      </c>
      <c r="G8" s="9" t="n">
        <v>5232</v>
      </c>
      <c r="H8" s="10"/>
      <c r="I8" s="9"/>
      <c r="J8" s="11"/>
    </row>
    <row r="9" customFormat="false" ht="12.75" hidden="false" customHeight="false" outlineLevel="0" collapsed="false">
      <c r="A9" s="12" t="s">
        <v>15</v>
      </c>
      <c r="B9" s="12"/>
      <c r="C9" s="9" t="n">
        <v>117</v>
      </c>
      <c r="D9" s="487" t="n">
        <v>198</v>
      </c>
      <c r="E9" s="487" t="n">
        <v>244</v>
      </c>
      <c r="F9" s="9" t="n">
        <v>245</v>
      </c>
      <c r="G9" s="9" t="n">
        <v>804</v>
      </c>
      <c r="H9" s="10"/>
      <c r="I9" s="9"/>
      <c r="J9" s="11"/>
    </row>
    <row r="10" customFormat="false" ht="12.75" hidden="false" customHeight="false" outlineLevel="0" collapsed="false">
      <c r="A10" s="12" t="s">
        <v>17</v>
      </c>
      <c r="B10" s="12"/>
      <c r="C10" s="9" t="n">
        <v>4</v>
      </c>
      <c r="D10" s="487" t="n">
        <v>11</v>
      </c>
      <c r="E10" s="487" t="n">
        <v>4</v>
      </c>
      <c r="F10" s="9" t="s">
        <v>16</v>
      </c>
      <c r="G10" s="9" t="n">
        <v>19</v>
      </c>
      <c r="H10" s="10"/>
      <c r="I10" s="9"/>
      <c r="J10" s="11"/>
    </row>
    <row r="11" customFormat="false" ht="12.75" hidden="false" customHeight="false" outlineLevel="0" collapsed="false">
      <c r="A11" s="12" t="s">
        <v>18</v>
      </c>
      <c r="B11" s="12"/>
      <c r="C11" s="9" t="n">
        <v>14</v>
      </c>
      <c r="D11" s="487" t="n">
        <v>8</v>
      </c>
      <c r="E11" s="487" t="n">
        <v>7</v>
      </c>
      <c r="F11" s="9" t="n">
        <v>12</v>
      </c>
      <c r="G11" s="9" t="n">
        <v>41</v>
      </c>
      <c r="H11" s="10"/>
      <c r="I11" s="9"/>
      <c r="J11" s="11"/>
    </row>
    <row r="12" customFormat="false" ht="12.75" hidden="false" customHeight="false" outlineLevel="0" collapsed="false">
      <c r="A12" s="12" t="s">
        <v>19</v>
      </c>
      <c r="B12" s="12"/>
      <c r="C12" s="9" t="n">
        <v>14</v>
      </c>
      <c r="D12" s="487" t="n">
        <v>12</v>
      </c>
      <c r="E12" s="487" t="n">
        <v>24</v>
      </c>
      <c r="F12" s="9" t="n">
        <v>52</v>
      </c>
      <c r="G12" s="9" t="n">
        <v>102</v>
      </c>
      <c r="H12" s="10"/>
      <c r="I12" s="9"/>
      <c r="J12" s="11"/>
    </row>
    <row r="13" customFormat="false" ht="12.75" hidden="false" customHeight="false" outlineLevel="0" collapsed="false">
      <c r="A13" s="12" t="s">
        <v>20</v>
      </c>
      <c r="B13" s="12"/>
      <c r="C13" s="9" t="n">
        <v>20</v>
      </c>
      <c r="D13" s="487" t="n">
        <v>36</v>
      </c>
      <c r="E13" s="487" t="n">
        <v>23</v>
      </c>
      <c r="F13" s="9" t="n">
        <v>13</v>
      </c>
      <c r="G13" s="9" t="n">
        <v>92</v>
      </c>
      <c r="H13" s="10"/>
      <c r="I13" s="9"/>
      <c r="J13" s="11"/>
    </row>
    <row r="14" customFormat="false" ht="12.75" hidden="false" customHeight="false" outlineLevel="0" collapsed="false">
      <c r="A14" s="12" t="s">
        <v>21</v>
      </c>
      <c r="B14" s="12"/>
      <c r="C14" s="9" t="n">
        <v>23</v>
      </c>
      <c r="D14" s="487" t="s">
        <v>16</v>
      </c>
      <c r="E14" s="487" t="s">
        <v>16</v>
      </c>
      <c r="F14" s="9" t="s">
        <v>16</v>
      </c>
      <c r="G14" s="9" t="n">
        <v>23</v>
      </c>
      <c r="H14" s="10"/>
      <c r="I14" s="9"/>
      <c r="J14" s="11"/>
    </row>
    <row r="15" customFormat="false" ht="12.75" hidden="false" customHeight="false" outlineLevel="0" collapsed="false">
      <c r="A15" s="12" t="s">
        <v>22</v>
      </c>
      <c r="B15" s="12"/>
      <c r="C15" s="9" t="n">
        <v>1</v>
      </c>
      <c r="D15" s="487" t="s">
        <v>16</v>
      </c>
      <c r="E15" s="487" t="n">
        <v>1</v>
      </c>
      <c r="F15" s="9" t="n">
        <v>44</v>
      </c>
      <c r="G15" s="9" t="n">
        <v>46</v>
      </c>
      <c r="H15" s="10"/>
      <c r="I15" s="9"/>
      <c r="J15" s="11"/>
    </row>
    <row r="16" customFormat="false" ht="12.75" hidden="false" customHeight="false" outlineLevel="0" collapsed="false">
      <c r="A16" s="12" t="s">
        <v>23</v>
      </c>
      <c r="B16" s="12"/>
      <c r="C16" s="9" t="n">
        <v>15</v>
      </c>
      <c r="D16" s="487" t="n">
        <v>4</v>
      </c>
      <c r="E16" s="487" t="n">
        <v>13</v>
      </c>
      <c r="F16" s="9" t="n">
        <v>45</v>
      </c>
      <c r="G16" s="9" t="n">
        <v>77</v>
      </c>
      <c r="H16" s="10"/>
      <c r="I16" s="9"/>
      <c r="J16" s="11"/>
    </row>
    <row r="17" customFormat="false" ht="12.75" hidden="false" customHeight="false" outlineLevel="0" collapsed="false">
      <c r="A17" s="12" t="s">
        <v>24</v>
      </c>
      <c r="B17" s="12"/>
      <c r="C17" s="9" t="n">
        <v>8</v>
      </c>
      <c r="D17" s="487" t="n">
        <v>3</v>
      </c>
      <c r="E17" s="487" t="n">
        <v>33</v>
      </c>
      <c r="F17" s="9" t="n">
        <v>14</v>
      </c>
      <c r="G17" s="9" t="n">
        <v>58</v>
      </c>
      <c r="H17" s="10"/>
      <c r="I17" s="9"/>
      <c r="J17" s="11"/>
    </row>
    <row r="18" customFormat="false" ht="12.75" hidden="false" customHeight="false" outlineLevel="0" collapsed="false">
      <c r="A18" s="12" t="s">
        <v>25</v>
      </c>
      <c r="B18" s="12"/>
      <c r="C18" s="9" t="n">
        <v>8</v>
      </c>
      <c r="D18" s="487" t="n">
        <v>11</v>
      </c>
      <c r="E18" s="487" t="n">
        <v>29</v>
      </c>
      <c r="F18" s="9" t="n">
        <v>11</v>
      </c>
      <c r="G18" s="9" t="n">
        <v>59</v>
      </c>
      <c r="H18" s="10"/>
      <c r="I18" s="9"/>
      <c r="J18" s="11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s">
        <v>16</v>
      </c>
      <c r="G19" s="9" t="s">
        <v>16</v>
      </c>
      <c r="H19" s="10"/>
      <c r="I19" s="9"/>
      <c r="J19" s="11"/>
    </row>
    <row r="20" customFormat="false" ht="12.75" hidden="false" customHeight="false" outlineLevel="0" collapsed="false">
      <c r="A20" s="12" t="s">
        <v>27</v>
      </c>
      <c r="B20" s="12"/>
      <c r="C20" s="9" t="n">
        <v>22</v>
      </c>
      <c r="D20" s="487" t="n">
        <v>3</v>
      </c>
      <c r="E20" s="487" t="n">
        <v>20</v>
      </c>
      <c r="F20" s="9" t="n">
        <v>2</v>
      </c>
      <c r="G20" s="9" t="n">
        <v>47</v>
      </c>
      <c r="H20" s="10"/>
      <c r="I20" s="9"/>
      <c r="J20" s="11"/>
    </row>
    <row r="21" customFormat="false" ht="12.75" hidden="false" customHeight="false" outlineLevel="0" collapsed="false">
      <c r="A21" s="12" t="s">
        <v>28</v>
      </c>
      <c r="B21" s="12"/>
      <c r="C21" s="9" t="n">
        <v>19</v>
      </c>
      <c r="D21" s="487" t="n">
        <v>20</v>
      </c>
      <c r="E21" s="487" t="n">
        <v>20</v>
      </c>
      <c r="F21" s="9" t="n">
        <v>27</v>
      </c>
      <c r="G21" s="9" t="n">
        <v>86</v>
      </c>
      <c r="H21" s="10"/>
      <c r="I21" s="9"/>
      <c r="J21" s="11"/>
    </row>
    <row r="22" customFormat="false" ht="12.75" hidden="false" customHeight="false" outlineLevel="0" collapsed="false">
      <c r="A22" s="12" t="s">
        <v>29</v>
      </c>
      <c r="B22" s="12"/>
      <c r="C22" s="9" t="n">
        <v>10</v>
      </c>
      <c r="D22" s="487" t="n">
        <v>25</v>
      </c>
      <c r="E22" s="487" t="n">
        <v>46</v>
      </c>
      <c r="F22" s="9" t="n">
        <v>67</v>
      </c>
      <c r="G22" s="9" t="n">
        <v>148</v>
      </c>
      <c r="H22" s="10"/>
      <c r="I22" s="9"/>
      <c r="J22" s="11"/>
    </row>
    <row r="23" customFormat="false" ht="12.75" hidden="false" customHeight="false" outlineLevel="0" collapsed="false">
      <c r="A23" s="12" t="s">
        <v>30</v>
      </c>
      <c r="B23" s="12"/>
      <c r="C23" s="9" t="n">
        <v>43</v>
      </c>
      <c r="D23" s="9" t="n">
        <v>59</v>
      </c>
      <c r="E23" s="487" t="n">
        <v>107</v>
      </c>
      <c r="F23" s="9" t="n">
        <v>145</v>
      </c>
      <c r="G23" s="9" t="n">
        <v>354</v>
      </c>
      <c r="H23" s="10"/>
      <c r="I23" s="9"/>
      <c r="J23" s="11"/>
    </row>
    <row r="24" customFormat="false" ht="12.75" hidden="false" customHeight="false" outlineLevel="0" collapsed="false">
      <c r="A24" s="12" t="s">
        <v>31</v>
      </c>
      <c r="B24" s="12"/>
      <c r="C24" s="9" t="n">
        <v>3</v>
      </c>
      <c r="D24" s="9" t="n">
        <v>5</v>
      </c>
      <c r="E24" s="487" t="n">
        <v>2</v>
      </c>
      <c r="F24" s="9" t="n">
        <v>27</v>
      </c>
      <c r="G24" s="9" t="n">
        <v>37</v>
      </c>
      <c r="H24" s="10"/>
      <c r="I24" s="9"/>
      <c r="J24" s="11"/>
    </row>
    <row r="25" customFormat="false" ht="12.75" hidden="false" customHeight="false" outlineLevel="0" collapsed="false">
      <c r="A25" s="12" t="s">
        <v>32</v>
      </c>
      <c r="B25" s="12"/>
      <c r="C25" s="9" t="n">
        <v>2</v>
      </c>
      <c r="D25" s="9" t="n">
        <v>2</v>
      </c>
      <c r="E25" s="487" t="n">
        <v>16</v>
      </c>
      <c r="F25" s="9" t="n">
        <v>30</v>
      </c>
      <c r="G25" s="9" t="n">
        <v>50</v>
      </c>
      <c r="H25" s="10"/>
      <c r="I25" s="9"/>
      <c r="J25" s="11"/>
    </row>
    <row r="26" customFormat="false" ht="12.75" hidden="false" customHeight="false" outlineLevel="0" collapsed="false">
      <c r="A26" s="12" t="s">
        <v>33</v>
      </c>
      <c r="B26" s="12"/>
      <c r="C26" s="9" t="n">
        <v>55</v>
      </c>
      <c r="D26" s="9" t="n">
        <v>27</v>
      </c>
      <c r="E26" s="487" t="n">
        <v>9</v>
      </c>
      <c r="F26" s="9" t="n">
        <v>44</v>
      </c>
      <c r="G26" s="9" t="n">
        <v>135</v>
      </c>
      <c r="H26" s="10"/>
      <c r="I26" s="9"/>
      <c r="J26" s="11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487" t="n">
        <v>4</v>
      </c>
      <c r="F27" s="9" t="n">
        <v>20</v>
      </c>
      <c r="G27" s="9" t="n">
        <v>24</v>
      </c>
      <c r="H27" s="10"/>
      <c r="I27" s="9"/>
      <c r="J27" s="11"/>
    </row>
    <row r="28" customFormat="false" ht="12.75" hidden="false" customHeight="false" outlineLevel="0" collapsed="false">
      <c r="A28" s="12" t="s">
        <v>35</v>
      </c>
      <c r="B28" s="12"/>
      <c r="C28" s="9" t="n">
        <v>21</v>
      </c>
      <c r="D28" s="9" t="n">
        <v>6</v>
      </c>
      <c r="E28" s="487" t="n">
        <v>13</v>
      </c>
      <c r="F28" s="9" t="s">
        <v>16</v>
      </c>
      <c r="G28" s="9" t="n">
        <v>40</v>
      </c>
      <c r="H28" s="10"/>
      <c r="I28" s="9"/>
      <c r="J28" s="11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n">
        <v>10</v>
      </c>
      <c r="E29" s="9" t="n">
        <v>31</v>
      </c>
      <c r="F29" s="9" t="n">
        <v>104</v>
      </c>
      <c r="G29" s="9" t="n">
        <v>145</v>
      </c>
      <c r="H29" s="10"/>
      <c r="I29" s="9"/>
      <c r="J29" s="11"/>
    </row>
    <row r="30" customFormat="false" ht="12.75" hidden="false" customHeight="false" outlineLevel="0" collapsed="false">
      <c r="A30" s="12" t="s">
        <v>37</v>
      </c>
      <c r="B30" s="12"/>
      <c r="C30" s="9" t="n">
        <v>23</v>
      </c>
      <c r="D30" s="9" t="n">
        <v>11</v>
      </c>
      <c r="E30" s="9" t="n">
        <v>17</v>
      </c>
      <c r="F30" s="9" t="n">
        <v>69</v>
      </c>
      <c r="G30" s="9" t="n">
        <v>120</v>
      </c>
      <c r="H30" s="10"/>
      <c r="I30" s="9"/>
      <c r="J30" s="11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n">
        <v>6</v>
      </c>
      <c r="E31" s="9" t="n">
        <v>3</v>
      </c>
      <c r="F31" s="9" t="n">
        <v>2</v>
      </c>
      <c r="G31" s="9" t="n">
        <v>11</v>
      </c>
      <c r="H31" s="10"/>
      <c r="I31" s="9"/>
      <c r="J31" s="11"/>
    </row>
    <row r="32" customFormat="false" ht="12.75" hidden="false" customHeight="false" outlineLevel="0" collapsed="false">
      <c r="A32" s="12" t="s">
        <v>39</v>
      </c>
      <c r="B32" s="12"/>
      <c r="C32" s="9" t="n">
        <v>59</v>
      </c>
      <c r="D32" s="9" t="n">
        <v>52</v>
      </c>
      <c r="E32" s="9" t="n">
        <v>118</v>
      </c>
      <c r="F32" s="9" t="n">
        <v>140</v>
      </c>
      <c r="G32" s="9" t="n">
        <v>369</v>
      </c>
      <c r="H32" s="10"/>
      <c r="I32" s="9"/>
      <c r="J32" s="11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n">
        <v>11</v>
      </c>
      <c r="E33" s="9" t="s">
        <v>16</v>
      </c>
      <c r="F33" s="9" t="n">
        <v>4</v>
      </c>
      <c r="G33" s="9" t="n">
        <v>15</v>
      </c>
      <c r="H33" s="10"/>
      <c r="I33" s="9"/>
      <c r="J33" s="11"/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n">
        <v>16</v>
      </c>
      <c r="E34" s="9" t="n">
        <v>117</v>
      </c>
      <c r="F34" s="9" t="n">
        <v>101</v>
      </c>
      <c r="G34" s="9" t="n">
        <v>235</v>
      </c>
      <c r="H34" s="10"/>
      <c r="I34" s="9"/>
      <c r="J34" s="11"/>
    </row>
    <row r="35" customFormat="false" ht="12.75" hidden="false" customHeight="false" outlineLevel="0" collapsed="false">
      <c r="A35" s="12" t="s">
        <v>42</v>
      </c>
      <c r="B35" s="12"/>
      <c r="C35" s="9" t="n">
        <v>23</v>
      </c>
      <c r="D35" s="9" t="n">
        <v>17</v>
      </c>
      <c r="E35" s="9" t="n">
        <v>66</v>
      </c>
      <c r="F35" s="9" t="n">
        <v>103</v>
      </c>
      <c r="G35" s="9" t="n">
        <v>209</v>
      </c>
      <c r="H35" s="10"/>
      <c r="I35" s="9"/>
      <c r="J35" s="11"/>
    </row>
    <row r="36" customFormat="false" ht="12.75" hidden="false" customHeight="false" outlineLevel="0" collapsed="false">
      <c r="A36" s="12" t="s">
        <v>43</v>
      </c>
      <c r="B36" s="12"/>
      <c r="C36" s="9" t="n">
        <v>2</v>
      </c>
      <c r="D36" s="9" t="n">
        <v>14</v>
      </c>
      <c r="E36" s="9" t="n">
        <v>19</v>
      </c>
      <c r="F36" s="9" t="n">
        <v>37</v>
      </c>
      <c r="G36" s="9" t="n">
        <v>72</v>
      </c>
      <c r="H36" s="10"/>
      <c r="I36" s="9"/>
      <c r="J36" s="11"/>
    </row>
    <row r="37" customFormat="false" ht="12.75" hidden="false" customHeight="false" outlineLevel="0" collapsed="false">
      <c r="A37" s="12" t="s">
        <v>44</v>
      </c>
      <c r="B37" s="12"/>
      <c r="C37" s="9" t="n">
        <v>14</v>
      </c>
      <c r="D37" s="9" t="n">
        <v>3</v>
      </c>
      <c r="E37" s="9" t="n">
        <v>40</v>
      </c>
      <c r="F37" s="9" t="n">
        <v>20</v>
      </c>
      <c r="G37" s="9" t="n">
        <v>77</v>
      </c>
      <c r="H37" s="10"/>
      <c r="I37" s="9"/>
      <c r="J37" s="11"/>
    </row>
    <row r="38" customFormat="false" ht="12.75" hidden="false" customHeight="false" outlineLevel="0" collapsed="false">
      <c r="A38" s="12" t="s">
        <v>45</v>
      </c>
      <c r="B38" s="12"/>
      <c r="C38" s="9" t="n">
        <v>43</v>
      </c>
      <c r="D38" s="9" t="n">
        <v>21</v>
      </c>
      <c r="E38" s="9" t="n">
        <v>120</v>
      </c>
      <c r="F38" s="9" t="n">
        <v>95</v>
      </c>
      <c r="G38" s="9" t="n">
        <v>279</v>
      </c>
      <c r="H38" s="10"/>
      <c r="I38" s="9"/>
      <c r="J38" s="11"/>
    </row>
    <row r="39" customFormat="false" ht="12.75" hidden="false" customHeight="false" outlineLevel="0" collapsed="false">
      <c r="A39" s="12" t="s">
        <v>46</v>
      </c>
      <c r="B39" s="12"/>
      <c r="C39" s="9" t="n">
        <v>1</v>
      </c>
      <c r="D39" s="9" t="n">
        <v>17</v>
      </c>
      <c r="E39" s="9" t="n">
        <v>2</v>
      </c>
      <c r="F39" s="9" t="n">
        <v>5</v>
      </c>
      <c r="G39" s="9" t="n">
        <v>25</v>
      </c>
      <c r="H39" s="10"/>
      <c r="I39" s="9"/>
      <c r="J39" s="11"/>
    </row>
    <row r="40" customFormat="false" ht="12.75" hidden="false" customHeight="false" outlineLevel="0" collapsed="false">
      <c r="A40" s="12" t="s">
        <v>47</v>
      </c>
      <c r="B40" s="12"/>
      <c r="C40" s="9" t="n">
        <v>22</v>
      </c>
      <c r="D40" s="9" t="n">
        <v>15</v>
      </c>
      <c r="E40" s="9" t="n">
        <v>41</v>
      </c>
      <c r="F40" s="9" t="n">
        <v>22</v>
      </c>
      <c r="G40" s="9" t="n">
        <v>100</v>
      </c>
      <c r="H40" s="10"/>
      <c r="I40" s="9"/>
      <c r="J40" s="11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n">
        <v>32</v>
      </c>
      <c r="E41" s="9" t="s">
        <v>16</v>
      </c>
      <c r="F41" s="9" t="s">
        <v>16</v>
      </c>
      <c r="G41" s="9" t="n">
        <v>32</v>
      </c>
      <c r="H41" s="10"/>
      <c r="I41" s="9"/>
      <c r="J41" s="11"/>
    </row>
    <row r="42" customFormat="false" ht="12.75" hidden="false" customHeight="false" outlineLevel="0" collapsed="false">
      <c r="A42" s="12" t="s">
        <v>49</v>
      </c>
      <c r="B42" s="12"/>
      <c r="C42" s="9" t="n">
        <v>16</v>
      </c>
      <c r="D42" s="9" t="n">
        <v>23</v>
      </c>
      <c r="E42" s="9" t="n">
        <v>4</v>
      </c>
      <c r="F42" s="9" t="n">
        <v>13</v>
      </c>
      <c r="G42" s="9" t="n">
        <v>56</v>
      </c>
      <c r="H42" s="10"/>
      <c r="I42" s="9"/>
      <c r="J42" s="11"/>
    </row>
    <row r="43" customFormat="false" ht="12.75" hidden="false" customHeight="false" outlineLevel="0" collapsed="false">
      <c r="A43" s="12" t="s">
        <v>50</v>
      </c>
      <c r="B43" s="12"/>
      <c r="C43" s="9" t="n">
        <v>52</v>
      </c>
      <c r="D43" s="9" t="n">
        <v>93</v>
      </c>
      <c r="E43" s="9" t="n">
        <v>38</v>
      </c>
      <c r="F43" s="9" t="n">
        <v>38</v>
      </c>
      <c r="G43" s="9" t="n">
        <v>221</v>
      </c>
      <c r="H43" s="10"/>
      <c r="I43" s="9"/>
      <c r="J43" s="11"/>
    </row>
    <row r="44" customFormat="false" ht="12.75" hidden="false" customHeight="false" outlineLevel="0" collapsed="false">
      <c r="A44" s="12" t="s">
        <v>51</v>
      </c>
      <c r="B44" s="12"/>
      <c r="C44" s="9" t="n">
        <v>1</v>
      </c>
      <c r="D44" s="9" t="n">
        <v>27</v>
      </c>
      <c r="E44" s="9" t="n">
        <v>34</v>
      </c>
      <c r="F44" s="9" t="n">
        <v>7</v>
      </c>
      <c r="G44" s="9" t="n">
        <v>69</v>
      </c>
      <c r="H44" s="10"/>
      <c r="I44" s="9"/>
      <c r="J44" s="11"/>
    </row>
    <row r="45" customFormat="false" ht="12.75" hidden="false" customHeight="false" outlineLevel="0" collapsed="false">
      <c r="A45" s="12" t="s">
        <v>52</v>
      </c>
      <c r="B45" s="12"/>
      <c r="C45" s="9" t="n">
        <v>33</v>
      </c>
      <c r="D45" s="9" t="n">
        <v>16</v>
      </c>
      <c r="E45" s="9" t="n">
        <v>8</v>
      </c>
      <c r="F45" s="9" t="n">
        <v>31</v>
      </c>
      <c r="G45" s="9" t="n">
        <v>88</v>
      </c>
      <c r="H45" s="10"/>
      <c r="I45" s="9"/>
      <c r="J45" s="11"/>
    </row>
    <row r="46" customFormat="false" ht="12.75" hidden="false" customHeight="false" outlineLevel="0" collapsed="false">
      <c r="A46" s="12" t="s">
        <v>53</v>
      </c>
      <c r="B46" s="12"/>
      <c r="C46" s="9" t="n">
        <v>13</v>
      </c>
      <c r="D46" s="9" t="n">
        <v>1</v>
      </c>
      <c r="E46" s="9" t="n">
        <v>111</v>
      </c>
      <c r="F46" s="9" t="n">
        <v>10</v>
      </c>
      <c r="G46" s="9" t="n">
        <v>135</v>
      </c>
      <c r="H46" s="10"/>
      <c r="I46" s="9"/>
      <c r="J46" s="11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n">
        <v>2</v>
      </c>
      <c r="E47" s="9" t="s">
        <v>16</v>
      </c>
      <c r="F47" s="9" t="n">
        <v>13</v>
      </c>
      <c r="G47" s="9" t="n">
        <v>15</v>
      </c>
      <c r="H47" s="10"/>
      <c r="I47" s="9"/>
      <c r="J47" s="11"/>
    </row>
    <row r="48" customFormat="false" ht="12.75" hidden="false" customHeight="false" outlineLevel="0" collapsed="false">
      <c r="A48" s="12" t="s">
        <v>55</v>
      </c>
      <c r="B48" s="12"/>
      <c r="C48" s="9" t="n">
        <v>20</v>
      </c>
      <c r="D48" s="9" t="n">
        <v>61</v>
      </c>
      <c r="E48" s="9" t="n">
        <v>45</v>
      </c>
      <c r="F48" s="9" t="n">
        <v>32</v>
      </c>
      <c r="G48" s="9" t="n">
        <v>158</v>
      </c>
      <c r="H48" s="10"/>
      <c r="I48" s="9"/>
      <c r="J48" s="11"/>
    </row>
    <row r="49" customFormat="false" ht="12.75" hidden="false" customHeight="false" outlineLevel="0" collapsed="false">
      <c r="A49" s="12" t="s">
        <v>56</v>
      </c>
      <c r="B49" s="12"/>
      <c r="C49" s="9" t="n">
        <v>3</v>
      </c>
      <c r="D49" s="9" t="s">
        <v>16</v>
      </c>
      <c r="E49" s="9" t="n">
        <v>9</v>
      </c>
      <c r="F49" s="9" t="n">
        <v>7</v>
      </c>
      <c r="G49" s="9" t="n">
        <v>19</v>
      </c>
      <c r="H49" s="10"/>
      <c r="I49" s="9"/>
      <c r="J49" s="11"/>
    </row>
    <row r="50" customFormat="false" ht="12.75" hidden="false" customHeight="false" outlineLevel="0" collapsed="false">
      <c r="A50" s="12" t="s">
        <v>57</v>
      </c>
      <c r="B50" s="12"/>
      <c r="C50" s="9" t="n">
        <v>5</v>
      </c>
      <c r="D50" s="9" t="n">
        <v>16</v>
      </c>
      <c r="E50" s="9" t="n">
        <v>18</v>
      </c>
      <c r="F50" s="9" t="n">
        <v>18</v>
      </c>
      <c r="G50" s="9" t="n">
        <v>57</v>
      </c>
      <c r="H50" s="10"/>
      <c r="I50" s="9"/>
      <c r="J50" s="11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n">
        <v>4</v>
      </c>
      <c r="E51" s="9" t="n">
        <v>5</v>
      </c>
      <c r="F51" s="9" t="n">
        <v>9</v>
      </c>
      <c r="G51" s="9" t="n">
        <v>18</v>
      </c>
      <c r="H51" s="10"/>
      <c r="I51" s="9"/>
      <c r="J51" s="11"/>
    </row>
    <row r="52" customFormat="false" ht="12.75" hidden="false" customHeight="false" outlineLevel="0" collapsed="false">
      <c r="A52" s="12" t="s">
        <v>59</v>
      </c>
      <c r="B52" s="12"/>
      <c r="C52" s="9" t="n">
        <v>44</v>
      </c>
      <c r="D52" s="9" t="n">
        <v>16</v>
      </c>
      <c r="E52" s="9" t="n">
        <v>10</v>
      </c>
      <c r="F52" s="9" t="n">
        <v>27</v>
      </c>
      <c r="G52" s="9" t="n">
        <v>97</v>
      </c>
      <c r="H52" s="10"/>
      <c r="I52" s="9"/>
      <c r="J52" s="11"/>
    </row>
    <row r="53" customFormat="false" ht="12.75" hidden="false" customHeight="false" outlineLevel="0" collapsed="false">
      <c r="A53" s="12" t="s">
        <v>60</v>
      </c>
      <c r="B53" s="12"/>
      <c r="C53" s="9" t="n">
        <v>7</v>
      </c>
      <c r="D53" s="9" t="n">
        <v>5</v>
      </c>
      <c r="E53" s="9" t="n">
        <v>4</v>
      </c>
      <c r="F53" s="9" t="n">
        <v>3</v>
      </c>
      <c r="G53" s="9" t="n">
        <v>19</v>
      </c>
      <c r="H53" s="10"/>
      <c r="I53" s="9"/>
      <c r="J53" s="11"/>
    </row>
    <row r="54" customFormat="false" ht="12.75" hidden="false" customHeight="false" outlineLevel="0" collapsed="false">
      <c r="A54" s="12" t="s">
        <v>61</v>
      </c>
      <c r="B54" s="12"/>
      <c r="C54" s="9" t="n">
        <v>25</v>
      </c>
      <c r="D54" s="9" t="n">
        <v>27</v>
      </c>
      <c r="E54" s="9" t="n">
        <v>23</v>
      </c>
      <c r="F54" s="9" t="n">
        <v>56</v>
      </c>
      <c r="G54" s="9" t="n">
        <v>131</v>
      </c>
      <c r="H54" s="10"/>
      <c r="I54" s="9"/>
      <c r="J54" s="11"/>
    </row>
    <row r="55" customFormat="false" ht="12.75" hidden="false" customHeight="false" outlineLevel="0" collapsed="false">
      <c r="A55" s="12" t="s">
        <v>62</v>
      </c>
      <c r="B55" s="12"/>
      <c r="C55" s="9" t="n">
        <v>38</v>
      </c>
      <c r="D55" s="9" t="n">
        <v>18</v>
      </c>
      <c r="E55" s="9" t="n">
        <v>16</v>
      </c>
      <c r="F55" s="9" t="n">
        <v>49</v>
      </c>
      <c r="G55" s="9" t="n">
        <v>121</v>
      </c>
      <c r="H55" s="10"/>
      <c r="I55" s="9"/>
      <c r="J55" s="11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/>
      <c r="I56" s="9"/>
      <c r="J56" s="11"/>
    </row>
    <row r="57" customFormat="false" ht="12.75" hidden="false" customHeight="false" outlineLevel="0" collapsed="false">
      <c r="A57" s="12" t="s">
        <v>64</v>
      </c>
      <c r="B57" s="12"/>
      <c r="C57" s="9" t="n">
        <v>20</v>
      </c>
      <c r="D57" s="9" t="n">
        <v>32</v>
      </c>
      <c r="E57" s="9" t="n">
        <v>13</v>
      </c>
      <c r="F57" s="9" t="n">
        <v>32</v>
      </c>
      <c r="G57" s="9" t="n">
        <v>97</v>
      </c>
      <c r="H57" s="10"/>
      <c r="I57" s="9"/>
      <c r="J57" s="11"/>
    </row>
    <row r="58" customFormat="false" ht="12.8" hidden="false" customHeight="false" outlineLevel="0" collapsed="false">
      <c r="A58" s="152"/>
      <c r="B58" s="99"/>
      <c r="C58" s="377" t="n">
        <f aca="false">SUM(C9:C57)</f>
        <v>864</v>
      </c>
      <c r="D58" s="377" t="n">
        <f aca="false">SUM(D9:D57)</f>
        <v>996</v>
      </c>
      <c r="E58" s="377" t="n">
        <f aca="false">SUM(E9:E57)</f>
        <v>1527</v>
      </c>
      <c r="F58" s="377" t="n">
        <f aca="false">SUM(F9:F57)</f>
        <v>1845</v>
      </c>
      <c r="G58" s="377" t="n">
        <f aca="false">SUM(G9:G57)</f>
        <v>5232</v>
      </c>
      <c r="H58" s="288"/>
      <c r="I58" s="377"/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/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2.8"/>
    <col collapsed="false" customWidth="true" hidden="false" outlineLevel="0" max="4" min="4" style="16" width="13.89"/>
    <col collapsed="false" customWidth="true" hidden="false" outlineLevel="0" max="5" min="5" style="16" width="13.7"/>
    <col collapsed="false" customWidth="true" hidden="false" outlineLevel="0" max="7" min="6" style="16" width="13.89"/>
    <col collapsed="false" customWidth="true" hidden="false" outlineLevel="0" max="1025" min="8" style="16" width="20.71"/>
  </cols>
  <sheetData>
    <row r="1" customFormat="false" ht="12.75" hidden="false" customHeight="true" outlineLevel="0" collapsed="false">
      <c r="A1" s="80" t="s">
        <v>271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499"/>
      <c r="B2" s="499"/>
      <c r="D2" s="499"/>
      <c r="E2" s="499"/>
      <c r="F2" s="499"/>
      <c r="G2" s="499"/>
      <c r="H2" s="499"/>
      <c r="I2" s="499"/>
      <c r="J2" s="499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/>
      <c r="D7" s="9"/>
      <c r="E7" s="9"/>
      <c r="F7" s="9"/>
      <c r="G7" s="9"/>
      <c r="H7" s="10"/>
      <c r="I7" s="9"/>
      <c r="J7" s="11"/>
    </row>
    <row r="8" customFormat="false" ht="12.75" hidden="false" customHeight="false" outlineLevel="0" collapsed="false">
      <c r="A8" s="7"/>
      <c r="B8" s="7" t="s">
        <v>14</v>
      </c>
      <c r="C8" s="9" t="n">
        <v>79</v>
      </c>
      <c r="D8" s="9" t="n">
        <v>150</v>
      </c>
      <c r="E8" s="9" t="n">
        <v>116</v>
      </c>
      <c r="F8" s="9" t="n">
        <v>140</v>
      </c>
      <c r="G8" s="9" t="n">
        <v>485</v>
      </c>
      <c r="H8" s="10"/>
      <c r="I8" s="9"/>
      <c r="J8" s="11"/>
    </row>
    <row r="9" customFormat="false" ht="12.75" hidden="false" customHeight="false" outlineLevel="0" collapsed="false">
      <c r="A9" s="12" t="s">
        <v>15</v>
      </c>
      <c r="B9" s="12"/>
      <c r="C9" s="9" t="n">
        <v>15</v>
      </c>
      <c r="D9" s="487" t="n">
        <v>13</v>
      </c>
      <c r="E9" s="487" t="n">
        <v>11</v>
      </c>
      <c r="F9" s="9" t="n">
        <v>8</v>
      </c>
      <c r="G9" s="9" t="n">
        <v>47</v>
      </c>
      <c r="H9" s="10"/>
      <c r="I9" s="9"/>
      <c r="J9" s="11"/>
    </row>
    <row r="10" customFormat="false" ht="12.75" hidden="false" customHeight="false" outlineLevel="0" collapsed="false">
      <c r="A10" s="12" t="s">
        <v>17</v>
      </c>
      <c r="B10" s="12"/>
      <c r="C10" s="9" t="n">
        <v>1</v>
      </c>
      <c r="D10" s="487" t="n">
        <v>10</v>
      </c>
      <c r="E10" s="487" t="s">
        <v>16</v>
      </c>
      <c r="F10" s="9" t="n">
        <v>5</v>
      </c>
      <c r="G10" s="9" t="n">
        <v>16</v>
      </c>
      <c r="H10" s="10"/>
      <c r="I10" s="9"/>
      <c r="J10" s="11"/>
    </row>
    <row r="11" customFormat="false" ht="12.75" hidden="false" customHeight="false" outlineLevel="0" collapsed="false">
      <c r="A11" s="12" t="s">
        <v>18</v>
      </c>
      <c r="B11" s="12"/>
      <c r="C11" s="9" t="n">
        <v>1</v>
      </c>
      <c r="D11" s="487" t="s">
        <v>16</v>
      </c>
      <c r="E11" s="487" t="n">
        <v>1</v>
      </c>
      <c r="F11" s="9" t="n">
        <v>6</v>
      </c>
      <c r="G11" s="9" t="n">
        <v>8</v>
      </c>
      <c r="H11" s="10"/>
      <c r="I11" s="9"/>
      <c r="J11" s="11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s">
        <v>16</v>
      </c>
      <c r="E12" s="487" t="s">
        <v>16</v>
      </c>
      <c r="F12" s="9" t="n">
        <v>3</v>
      </c>
      <c r="G12" s="9" t="n">
        <v>3</v>
      </c>
      <c r="H12" s="10"/>
      <c r="I12" s="9"/>
      <c r="J12" s="11"/>
    </row>
    <row r="13" customFormat="false" ht="12.75" hidden="false" customHeight="false" outlineLevel="0" collapsed="false">
      <c r="A13" s="12" t="s">
        <v>20</v>
      </c>
      <c r="B13" s="12"/>
      <c r="C13" s="9" t="n">
        <v>8</v>
      </c>
      <c r="D13" s="487" t="s">
        <v>16</v>
      </c>
      <c r="E13" s="487" t="n">
        <v>3</v>
      </c>
      <c r="F13" s="9" t="n">
        <v>2</v>
      </c>
      <c r="G13" s="9" t="n">
        <v>13</v>
      </c>
      <c r="H13" s="10"/>
      <c r="I13" s="9"/>
      <c r="J13" s="11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s">
        <v>16</v>
      </c>
      <c r="E14" s="487" t="s">
        <v>16</v>
      </c>
      <c r="F14" s="9" t="s">
        <v>16</v>
      </c>
      <c r="G14" s="9" t="s">
        <v>16</v>
      </c>
      <c r="H14" s="10"/>
      <c r="I14" s="9"/>
      <c r="J14" s="11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s">
        <v>16</v>
      </c>
      <c r="F15" s="9" t="s">
        <v>16</v>
      </c>
      <c r="G15" s="9" t="s">
        <v>16</v>
      </c>
      <c r="H15" s="10"/>
      <c r="I15" s="9"/>
      <c r="J15" s="11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87" t="s">
        <v>16</v>
      </c>
      <c r="E16" s="487" t="s">
        <v>16</v>
      </c>
      <c r="F16" s="9" t="s">
        <v>16</v>
      </c>
      <c r="G16" s="9" t="s">
        <v>16</v>
      </c>
      <c r="H16" s="10"/>
      <c r="I16" s="9"/>
      <c r="J16" s="11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87" t="s">
        <v>16</v>
      </c>
      <c r="E17" s="487" t="s">
        <v>16</v>
      </c>
      <c r="F17" s="9" t="s">
        <v>16</v>
      </c>
      <c r="G17" s="9" t="s">
        <v>16</v>
      </c>
      <c r="H17" s="10"/>
      <c r="I17" s="9"/>
      <c r="J17" s="11"/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487" t="s">
        <v>16</v>
      </c>
      <c r="E18" s="487" t="s">
        <v>16</v>
      </c>
      <c r="F18" s="9" t="n">
        <v>2</v>
      </c>
      <c r="G18" s="9" t="n">
        <v>2</v>
      </c>
      <c r="H18" s="10"/>
      <c r="I18" s="9"/>
      <c r="J18" s="11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s">
        <v>16</v>
      </c>
      <c r="G19" s="9" t="s">
        <v>16</v>
      </c>
      <c r="H19" s="10"/>
      <c r="I19" s="9"/>
      <c r="J19" s="11"/>
    </row>
    <row r="20" customFormat="false" ht="12.75" hidden="false" customHeight="false" outlineLevel="0" collapsed="false">
      <c r="A20" s="12" t="s">
        <v>27</v>
      </c>
      <c r="B20" s="12"/>
      <c r="C20" s="9" t="n">
        <v>8</v>
      </c>
      <c r="D20" s="487" t="n">
        <v>6</v>
      </c>
      <c r="E20" s="487" t="s">
        <v>16</v>
      </c>
      <c r="F20" s="9" t="n">
        <v>1</v>
      </c>
      <c r="G20" s="9" t="n">
        <v>15</v>
      </c>
      <c r="H20" s="10"/>
      <c r="I20" s="9"/>
      <c r="J20" s="11"/>
    </row>
    <row r="21" customFormat="false" ht="12.75" hidden="false" customHeight="false" outlineLevel="0" collapsed="false">
      <c r="A21" s="12" t="s">
        <v>28</v>
      </c>
      <c r="B21" s="12"/>
      <c r="C21" s="9" t="n">
        <v>7</v>
      </c>
      <c r="D21" s="487" t="n">
        <v>16</v>
      </c>
      <c r="E21" s="487" t="n">
        <v>10</v>
      </c>
      <c r="F21" s="9" t="n">
        <v>12</v>
      </c>
      <c r="G21" s="9" t="n">
        <v>45</v>
      </c>
      <c r="H21" s="10"/>
      <c r="I21" s="9"/>
      <c r="J21" s="11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487" t="s">
        <v>16</v>
      </c>
      <c r="E22" s="487" t="s">
        <v>16</v>
      </c>
      <c r="F22" s="9" t="n">
        <v>1</v>
      </c>
      <c r="G22" s="9" t="n">
        <v>1</v>
      </c>
      <c r="H22" s="10"/>
      <c r="I22" s="9"/>
      <c r="J22" s="11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487" t="s">
        <v>16</v>
      </c>
      <c r="F23" s="9" t="n">
        <v>3</v>
      </c>
      <c r="G23" s="9" t="n">
        <v>3</v>
      </c>
      <c r="H23" s="10"/>
      <c r="I23" s="9"/>
      <c r="J23" s="11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487" t="s">
        <v>16</v>
      </c>
      <c r="F24" s="9" t="s">
        <v>16</v>
      </c>
      <c r="G24" s="9" t="s">
        <v>16</v>
      </c>
      <c r="H24" s="10"/>
      <c r="I24" s="9"/>
      <c r="J24" s="11"/>
    </row>
    <row r="25" customFormat="false" ht="12.75" hidden="false" customHeight="false" outlineLevel="0" collapsed="false">
      <c r="A25" s="12" t="s">
        <v>32</v>
      </c>
      <c r="B25" s="12"/>
      <c r="C25" s="9" t="n">
        <v>5</v>
      </c>
      <c r="D25" s="9" t="n">
        <v>6</v>
      </c>
      <c r="E25" s="487" t="n">
        <v>2</v>
      </c>
      <c r="F25" s="9" t="n">
        <v>34</v>
      </c>
      <c r="G25" s="9" t="n">
        <v>47</v>
      </c>
      <c r="H25" s="10"/>
      <c r="I25" s="9"/>
      <c r="J25" s="11"/>
    </row>
    <row r="26" customFormat="false" ht="12.75" hidden="false" customHeight="false" outlineLevel="0" collapsed="false">
      <c r="A26" s="12" t="s">
        <v>33</v>
      </c>
      <c r="B26" s="12"/>
      <c r="C26" s="9" t="n">
        <v>12</v>
      </c>
      <c r="D26" s="9" t="n">
        <v>22</v>
      </c>
      <c r="E26" s="487" t="n">
        <v>19</v>
      </c>
      <c r="F26" s="9" t="n">
        <v>1</v>
      </c>
      <c r="G26" s="9" t="n">
        <v>54</v>
      </c>
      <c r="H26" s="10"/>
      <c r="I26" s="9"/>
      <c r="J26" s="11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487" t="s">
        <v>16</v>
      </c>
      <c r="F27" s="9" t="s">
        <v>16</v>
      </c>
      <c r="G27" s="9" t="s">
        <v>16</v>
      </c>
      <c r="H27" s="10"/>
      <c r="I27" s="9"/>
      <c r="J27" s="11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487" t="s">
        <v>16</v>
      </c>
      <c r="F28" s="9" t="s">
        <v>16</v>
      </c>
      <c r="G28" s="9" t="s">
        <v>16</v>
      </c>
      <c r="H28" s="10"/>
      <c r="I28" s="9"/>
      <c r="J28" s="11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n">
        <v>5</v>
      </c>
      <c r="G29" s="9" t="n">
        <v>5</v>
      </c>
      <c r="H29" s="10"/>
      <c r="I29" s="9"/>
      <c r="J29" s="11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/>
      <c r="I30" s="9"/>
      <c r="J30" s="11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/>
      <c r="I31" s="9"/>
      <c r="J31" s="11"/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n">
        <v>1</v>
      </c>
      <c r="G32" s="9" t="n">
        <v>1</v>
      </c>
      <c r="H32" s="10"/>
      <c r="I32" s="9"/>
      <c r="J32" s="11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/>
      <c r="I33" s="9"/>
      <c r="J33" s="11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/>
      <c r="I34" s="9"/>
      <c r="J34" s="11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9</v>
      </c>
      <c r="F35" s="9" t="n">
        <v>1</v>
      </c>
      <c r="G35" s="9" t="n">
        <v>10</v>
      </c>
      <c r="H35" s="10"/>
      <c r="I35" s="9"/>
      <c r="J35" s="11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n">
        <v>4</v>
      </c>
      <c r="F36" s="9" t="s">
        <v>16</v>
      </c>
      <c r="G36" s="9" t="n">
        <v>4</v>
      </c>
      <c r="H36" s="10"/>
      <c r="I36" s="9"/>
      <c r="J36" s="11"/>
    </row>
    <row r="37" customFormat="false" ht="12.75" hidden="false" customHeight="false" outlineLevel="0" collapsed="false">
      <c r="A37" s="12" t="s">
        <v>44</v>
      </c>
      <c r="B37" s="12"/>
      <c r="C37" s="9" t="n">
        <v>1</v>
      </c>
      <c r="D37" s="9" t="n">
        <v>8</v>
      </c>
      <c r="E37" s="9" t="n">
        <v>2</v>
      </c>
      <c r="F37" s="9" t="s">
        <v>16</v>
      </c>
      <c r="G37" s="9" t="n">
        <v>11</v>
      </c>
      <c r="H37" s="10"/>
      <c r="I37" s="9"/>
      <c r="J37" s="11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n">
        <v>1</v>
      </c>
      <c r="F38" s="9" t="s">
        <v>16</v>
      </c>
      <c r="G38" s="9" t="n">
        <v>1</v>
      </c>
      <c r="H38" s="10"/>
      <c r="I38" s="9"/>
      <c r="J38" s="11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n">
        <v>16</v>
      </c>
      <c r="E39" s="9" t="n">
        <v>2</v>
      </c>
      <c r="F39" s="9" t="s">
        <v>16</v>
      </c>
      <c r="G39" s="9" t="n">
        <v>18</v>
      </c>
      <c r="H39" s="10"/>
      <c r="I39" s="9"/>
      <c r="J39" s="11"/>
    </row>
    <row r="40" customFormat="false" ht="12.75" hidden="false" customHeight="false" outlineLevel="0" collapsed="false">
      <c r="A40" s="12" t="s">
        <v>47</v>
      </c>
      <c r="B40" s="12"/>
      <c r="C40" s="9" t="n">
        <v>1</v>
      </c>
      <c r="D40" s="9" t="n">
        <v>8</v>
      </c>
      <c r="E40" s="9" t="n">
        <v>8</v>
      </c>
      <c r="F40" s="9" t="n">
        <v>13</v>
      </c>
      <c r="G40" s="9" t="n">
        <v>30</v>
      </c>
      <c r="H40" s="10"/>
      <c r="I40" s="9"/>
      <c r="J40" s="11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/>
      <c r="I41" s="9"/>
      <c r="J41" s="11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/>
      <c r="I42" s="9"/>
      <c r="J42" s="11"/>
    </row>
    <row r="43" customFormat="false" ht="12.75" hidden="false" customHeight="false" outlineLevel="0" collapsed="false">
      <c r="A43" s="12" t="s">
        <v>50</v>
      </c>
      <c r="B43" s="12"/>
      <c r="C43" s="9" t="n">
        <v>3</v>
      </c>
      <c r="D43" s="9" t="n">
        <v>10</v>
      </c>
      <c r="E43" s="9" t="n">
        <v>4</v>
      </c>
      <c r="F43" s="9" t="s">
        <v>16</v>
      </c>
      <c r="G43" s="9" t="n">
        <v>17</v>
      </c>
      <c r="H43" s="10"/>
      <c r="I43" s="9"/>
      <c r="J43" s="11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n">
        <v>4</v>
      </c>
      <c r="G44" s="9" t="n">
        <v>4</v>
      </c>
      <c r="H44" s="10"/>
      <c r="I44" s="9"/>
      <c r="J44" s="11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/>
      <c r="I45" s="9"/>
      <c r="J45" s="11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/>
      <c r="I46" s="9"/>
      <c r="J46" s="11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0"/>
      <c r="I47" s="9"/>
      <c r="J47" s="11"/>
    </row>
    <row r="48" customFormat="false" ht="12.75" hidden="false" customHeight="false" outlineLevel="0" collapsed="false">
      <c r="A48" s="12" t="s">
        <v>55</v>
      </c>
      <c r="B48" s="12"/>
      <c r="C48" s="9" t="n">
        <v>6</v>
      </c>
      <c r="D48" s="9" t="n">
        <v>20</v>
      </c>
      <c r="E48" s="9" t="n">
        <v>23</v>
      </c>
      <c r="F48" s="9" t="n">
        <v>27</v>
      </c>
      <c r="G48" s="9" t="n">
        <v>76</v>
      </c>
      <c r="H48" s="10"/>
      <c r="I48" s="9"/>
      <c r="J48" s="11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n">
        <v>1</v>
      </c>
      <c r="F49" s="9" t="n">
        <v>2</v>
      </c>
      <c r="G49" s="9" t="n">
        <v>3</v>
      </c>
      <c r="H49" s="10"/>
      <c r="I49" s="9"/>
      <c r="J49" s="11"/>
    </row>
    <row r="50" customFormat="false" ht="12.75" hidden="false" customHeight="false" outlineLevel="0" collapsed="false">
      <c r="A50" s="12" t="s">
        <v>57</v>
      </c>
      <c r="B50" s="12"/>
      <c r="C50" s="9" t="n">
        <v>2</v>
      </c>
      <c r="D50" s="9" t="s">
        <v>16</v>
      </c>
      <c r="E50" s="9" t="s">
        <v>16</v>
      </c>
      <c r="F50" s="9" t="s">
        <v>16</v>
      </c>
      <c r="G50" s="9" t="n">
        <v>2</v>
      </c>
      <c r="H50" s="10"/>
      <c r="I50" s="9"/>
      <c r="J50" s="11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/>
      <c r="I51" s="9"/>
      <c r="J51" s="11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/>
      <c r="I52" s="9"/>
      <c r="J52" s="11"/>
    </row>
    <row r="53" customFormat="false" ht="12.75" hidden="false" customHeight="false" outlineLevel="0" collapsed="false">
      <c r="A53" s="12" t="s">
        <v>60</v>
      </c>
      <c r="B53" s="12"/>
      <c r="C53" s="9" t="n">
        <v>3</v>
      </c>
      <c r="D53" s="9" t="n">
        <v>10</v>
      </c>
      <c r="E53" s="9" t="n">
        <v>16</v>
      </c>
      <c r="F53" s="9" t="n">
        <v>9</v>
      </c>
      <c r="G53" s="9" t="n">
        <v>38</v>
      </c>
      <c r="H53" s="10"/>
      <c r="I53" s="9"/>
      <c r="J53" s="11"/>
    </row>
    <row r="54" customFormat="false" ht="12.75" hidden="false" customHeight="false" outlineLevel="0" collapsed="false">
      <c r="A54" s="12" t="s">
        <v>61</v>
      </c>
      <c r="B54" s="12"/>
      <c r="C54" s="9" t="n">
        <v>3</v>
      </c>
      <c r="D54" s="9" t="n">
        <v>5</v>
      </c>
      <c r="E54" s="9" t="s">
        <v>16</v>
      </c>
      <c r="F54" s="9" t="s">
        <v>16</v>
      </c>
      <c r="G54" s="9" t="n">
        <v>8</v>
      </c>
      <c r="H54" s="10"/>
      <c r="I54" s="9"/>
      <c r="J54" s="11"/>
    </row>
    <row r="55" customFormat="false" ht="12.75" hidden="false" customHeight="false" outlineLevel="0" collapsed="false">
      <c r="A55" s="12" t="s">
        <v>62</v>
      </c>
      <c r="B55" s="12"/>
      <c r="C55" s="9" t="n">
        <v>3</v>
      </c>
      <c r="D55" s="9" t="s">
        <v>16</v>
      </c>
      <c r="E55" s="9" t="s">
        <v>16</v>
      </c>
      <c r="F55" s="9" t="s">
        <v>16</v>
      </c>
      <c r="G55" s="9" t="n">
        <v>3</v>
      </c>
      <c r="H55" s="10"/>
      <c r="I55" s="9"/>
      <c r="J55" s="11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/>
      <c r="I56" s="9"/>
      <c r="J56" s="11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0"/>
      <c r="I57" s="9"/>
      <c r="J57" s="11"/>
    </row>
    <row r="58" customFormat="false" ht="12.8" hidden="false" customHeight="false" outlineLevel="0" collapsed="false">
      <c r="A58" s="152"/>
      <c r="B58" s="99"/>
      <c r="C58" s="377" t="n">
        <f aca="false">SUM(C9:C57)</f>
        <v>79</v>
      </c>
      <c r="D58" s="377" t="n">
        <f aca="false">SUM(D9:D57)</f>
        <v>150</v>
      </c>
      <c r="E58" s="377" t="n">
        <f aca="false">SUM(E9:E57)</f>
        <v>116</v>
      </c>
      <c r="F58" s="377" t="n">
        <f aca="false">SUM(F9:F57)</f>
        <v>140</v>
      </c>
      <c r="G58" s="377" t="n">
        <f aca="false">SUM(G9:G57)</f>
        <v>485</v>
      </c>
      <c r="H58" s="288"/>
      <c r="I58" s="377"/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/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4" min="3" style="16" width="13.89"/>
    <col collapsed="false" customWidth="true" hidden="false" outlineLevel="0" max="7" min="5" style="16" width="15.02"/>
    <col collapsed="false" customWidth="true" hidden="false" outlineLevel="0" max="1025" min="8" style="16" width="20.71"/>
  </cols>
  <sheetData>
    <row r="1" customFormat="false" ht="12.75" hidden="false" customHeight="true" outlineLevel="0" collapsed="false">
      <c r="A1" s="80" t="s">
        <v>272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499"/>
      <c r="B2" s="499"/>
      <c r="C2" s="499"/>
      <c r="E2" s="499"/>
      <c r="F2" s="499"/>
      <c r="G2" s="499"/>
      <c r="H2" s="499"/>
      <c r="I2" s="499"/>
      <c r="J2" s="499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/>
      <c r="D7" s="9"/>
      <c r="E7" s="9"/>
      <c r="F7" s="9"/>
      <c r="G7" s="9"/>
      <c r="H7" s="10"/>
      <c r="I7" s="9"/>
      <c r="J7" s="11"/>
    </row>
    <row r="8" customFormat="false" ht="12.75" hidden="false" customHeight="false" outlineLevel="0" collapsed="false">
      <c r="A8" s="7"/>
      <c r="B8" s="7" t="s">
        <v>14</v>
      </c>
      <c r="C8" s="9" t="n">
        <v>480</v>
      </c>
      <c r="D8" s="9" t="n">
        <v>503</v>
      </c>
      <c r="E8" s="9" t="n">
        <v>1215</v>
      </c>
      <c r="F8" s="9" t="n">
        <v>1440</v>
      </c>
      <c r="G8" s="9" t="n">
        <v>3638</v>
      </c>
      <c r="H8" s="10"/>
      <c r="I8" s="9"/>
      <c r="J8" s="11"/>
    </row>
    <row r="9" customFormat="false" ht="12.75" hidden="false" customHeight="false" outlineLevel="0" collapsed="false">
      <c r="A9" s="12" t="s">
        <v>15</v>
      </c>
      <c r="B9" s="12"/>
      <c r="C9" s="9" t="n">
        <v>62</v>
      </c>
      <c r="D9" s="487" t="n">
        <v>94</v>
      </c>
      <c r="E9" s="487" t="n">
        <v>142</v>
      </c>
      <c r="F9" s="9" t="n">
        <v>173</v>
      </c>
      <c r="G9" s="9" t="n">
        <v>471</v>
      </c>
      <c r="H9" s="10"/>
      <c r="I9" s="9"/>
      <c r="J9" s="11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n">
        <v>7</v>
      </c>
      <c r="E10" s="487" t="n">
        <v>3</v>
      </c>
      <c r="F10" s="9" t="s">
        <v>16</v>
      </c>
      <c r="G10" s="9" t="n">
        <v>10</v>
      </c>
      <c r="H10" s="10"/>
      <c r="I10" s="9"/>
      <c r="J10" s="11"/>
    </row>
    <row r="11" customFormat="false" ht="12.75" hidden="false" customHeight="false" outlineLevel="0" collapsed="false">
      <c r="A11" s="12" t="s">
        <v>18</v>
      </c>
      <c r="B11" s="12"/>
      <c r="C11" s="9" t="n">
        <v>12</v>
      </c>
      <c r="D11" s="487" t="n">
        <v>1</v>
      </c>
      <c r="E11" s="487" t="n">
        <v>4</v>
      </c>
      <c r="F11" s="9" t="n">
        <v>6</v>
      </c>
      <c r="G11" s="9" t="n">
        <v>23</v>
      </c>
      <c r="H11" s="10"/>
      <c r="I11" s="9"/>
      <c r="J11" s="11"/>
    </row>
    <row r="12" customFormat="false" ht="12.75" hidden="false" customHeight="false" outlineLevel="0" collapsed="false">
      <c r="A12" s="12" t="s">
        <v>19</v>
      </c>
      <c r="B12" s="12"/>
      <c r="C12" s="9" t="n">
        <v>2</v>
      </c>
      <c r="D12" s="487" t="n">
        <v>1</v>
      </c>
      <c r="E12" s="487" t="n">
        <v>12</v>
      </c>
      <c r="F12" s="9" t="n">
        <v>21</v>
      </c>
      <c r="G12" s="9" t="n">
        <v>36</v>
      </c>
      <c r="H12" s="10"/>
      <c r="I12" s="9"/>
      <c r="J12" s="11"/>
    </row>
    <row r="13" customFormat="false" ht="12.75" hidden="false" customHeight="false" outlineLevel="0" collapsed="false">
      <c r="A13" s="12" t="s">
        <v>20</v>
      </c>
      <c r="B13" s="12"/>
      <c r="C13" s="9" t="n">
        <v>16</v>
      </c>
      <c r="D13" s="487" t="n">
        <v>34</v>
      </c>
      <c r="E13" s="487" t="n">
        <v>21</v>
      </c>
      <c r="F13" s="9" t="n">
        <v>14</v>
      </c>
      <c r="G13" s="9" t="n">
        <v>85</v>
      </c>
      <c r="H13" s="10"/>
      <c r="I13" s="9"/>
      <c r="J13" s="11"/>
    </row>
    <row r="14" customFormat="false" ht="12.75" hidden="false" customHeight="false" outlineLevel="0" collapsed="false">
      <c r="A14" s="12" t="s">
        <v>21</v>
      </c>
      <c r="B14" s="12"/>
      <c r="C14" s="9" t="n">
        <v>23</v>
      </c>
      <c r="D14" s="487" t="n">
        <v>1</v>
      </c>
      <c r="E14" s="487" t="s">
        <v>16</v>
      </c>
      <c r="F14" s="9" t="s">
        <v>16</v>
      </c>
      <c r="G14" s="9" t="n">
        <v>24</v>
      </c>
      <c r="H14" s="10"/>
      <c r="I14" s="9"/>
      <c r="J14" s="11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n">
        <v>1</v>
      </c>
      <c r="F15" s="9" t="n">
        <v>40</v>
      </c>
      <c r="G15" s="9" t="n">
        <v>41</v>
      </c>
      <c r="H15" s="10"/>
      <c r="I15" s="9"/>
      <c r="J15" s="11"/>
    </row>
    <row r="16" customFormat="false" ht="12.75" hidden="false" customHeight="false" outlineLevel="0" collapsed="false">
      <c r="A16" s="12" t="s">
        <v>23</v>
      </c>
      <c r="B16" s="12"/>
      <c r="C16" s="9" t="n">
        <v>15</v>
      </c>
      <c r="D16" s="487" t="n">
        <v>4</v>
      </c>
      <c r="E16" s="487" t="n">
        <v>13</v>
      </c>
      <c r="F16" s="9" t="n">
        <v>45</v>
      </c>
      <c r="G16" s="9" t="n">
        <v>77</v>
      </c>
      <c r="H16" s="10"/>
      <c r="I16" s="9"/>
      <c r="J16" s="11"/>
    </row>
    <row r="17" customFormat="false" ht="12.75" hidden="false" customHeight="false" outlineLevel="0" collapsed="false">
      <c r="A17" s="12" t="s">
        <v>24</v>
      </c>
      <c r="B17" s="12"/>
      <c r="C17" s="9" t="n">
        <v>8</v>
      </c>
      <c r="D17" s="487" t="n">
        <v>3</v>
      </c>
      <c r="E17" s="487" t="n">
        <v>33</v>
      </c>
      <c r="F17" s="9" t="n">
        <v>14</v>
      </c>
      <c r="G17" s="9" t="n">
        <v>58</v>
      </c>
      <c r="H17" s="10"/>
      <c r="I17" s="9"/>
      <c r="J17" s="11"/>
    </row>
    <row r="18" customFormat="false" ht="12.75" hidden="false" customHeight="false" outlineLevel="0" collapsed="false">
      <c r="A18" s="12" t="s">
        <v>25</v>
      </c>
      <c r="B18" s="12"/>
      <c r="C18" s="9" t="n">
        <v>8</v>
      </c>
      <c r="D18" s="487" t="n">
        <v>1</v>
      </c>
      <c r="E18" s="487" t="n">
        <v>28</v>
      </c>
      <c r="F18" s="9" t="n">
        <v>10</v>
      </c>
      <c r="G18" s="9" t="n">
        <v>47</v>
      </c>
      <c r="H18" s="10"/>
      <c r="I18" s="9"/>
      <c r="J18" s="11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n">
        <v>1</v>
      </c>
      <c r="G19" s="9" t="n">
        <v>1</v>
      </c>
      <c r="H19" s="10"/>
      <c r="I19" s="9"/>
      <c r="J19" s="11"/>
    </row>
    <row r="20" customFormat="false" ht="12.75" hidden="false" customHeight="false" outlineLevel="0" collapsed="false">
      <c r="A20" s="12" t="s">
        <v>27</v>
      </c>
      <c r="B20" s="12"/>
      <c r="C20" s="9" t="n">
        <v>10</v>
      </c>
      <c r="D20" s="487" t="n">
        <v>1</v>
      </c>
      <c r="E20" s="487" t="n">
        <v>7</v>
      </c>
      <c r="F20" s="9" t="s">
        <v>16</v>
      </c>
      <c r="G20" s="9" t="n">
        <v>18</v>
      </c>
      <c r="H20" s="10"/>
      <c r="I20" s="9"/>
      <c r="J20" s="11"/>
    </row>
    <row r="21" customFormat="false" ht="12.75" hidden="false" customHeight="false" outlineLevel="0" collapsed="false">
      <c r="A21" s="12" t="s">
        <v>28</v>
      </c>
      <c r="B21" s="12"/>
      <c r="C21" s="9" t="n">
        <v>19</v>
      </c>
      <c r="D21" s="487" t="n">
        <v>20</v>
      </c>
      <c r="E21" s="487" t="n">
        <v>20</v>
      </c>
      <c r="F21" s="9" t="n">
        <v>26</v>
      </c>
      <c r="G21" s="9" t="n">
        <v>85</v>
      </c>
      <c r="H21" s="10"/>
      <c r="I21" s="9"/>
      <c r="J21" s="11"/>
    </row>
    <row r="22" customFormat="false" ht="12.75" hidden="false" customHeight="false" outlineLevel="0" collapsed="false">
      <c r="A22" s="12" t="s">
        <v>29</v>
      </c>
      <c r="B22" s="12"/>
      <c r="C22" s="9" t="n">
        <v>3</v>
      </c>
      <c r="D22" s="487" t="n">
        <v>1</v>
      </c>
      <c r="E22" s="487" t="n">
        <v>22</v>
      </c>
      <c r="F22" s="9" t="n">
        <v>34</v>
      </c>
      <c r="G22" s="9" t="n">
        <v>60</v>
      </c>
      <c r="H22" s="10"/>
      <c r="I22" s="9"/>
      <c r="J22" s="11"/>
    </row>
    <row r="23" customFormat="false" ht="12.75" hidden="false" customHeight="false" outlineLevel="0" collapsed="false">
      <c r="A23" s="12" t="s">
        <v>30</v>
      </c>
      <c r="B23" s="12"/>
      <c r="C23" s="9" t="n">
        <v>28</v>
      </c>
      <c r="D23" s="9" t="n">
        <v>26</v>
      </c>
      <c r="E23" s="487" t="n">
        <v>70</v>
      </c>
      <c r="F23" s="9" t="n">
        <v>116</v>
      </c>
      <c r="G23" s="9" t="n">
        <v>240</v>
      </c>
      <c r="H23" s="10"/>
      <c r="I23" s="9"/>
      <c r="J23" s="11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487" t="n">
        <v>2</v>
      </c>
      <c r="F24" s="9" t="n">
        <v>27</v>
      </c>
      <c r="G24" s="9" t="n">
        <v>29</v>
      </c>
      <c r="H24" s="10"/>
      <c r="I24" s="9"/>
      <c r="J24" s="11"/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n">
        <v>3</v>
      </c>
      <c r="E25" s="487" t="s">
        <v>16</v>
      </c>
      <c r="F25" s="9" t="n">
        <v>1</v>
      </c>
      <c r="G25" s="9" t="n">
        <v>4</v>
      </c>
      <c r="H25" s="10"/>
      <c r="I25" s="9"/>
      <c r="J25" s="11"/>
    </row>
    <row r="26" customFormat="false" ht="12.75" hidden="false" customHeight="false" outlineLevel="0" collapsed="false">
      <c r="A26" s="12" t="s">
        <v>33</v>
      </c>
      <c r="B26" s="12"/>
      <c r="C26" s="9" t="n">
        <v>3</v>
      </c>
      <c r="D26" s="9" t="n">
        <v>2</v>
      </c>
      <c r="E26" s="487" t="n">
        <v>7</v>
      </c>
      <c r="F26" s="9" t="n">
        <v>65</v>
      </c>
      <c r="G26" s="9" t="n">
        <v>77</v>
      </c>
      <c r="H26" s="10"/>
      <c r="I26" s="9"/>
      <c r="J26" s="11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487" t="s">
        <v>16</v>
      </c>
      <c r="F27" s="9" t="s">
        <v>16</v>
      </c>
      <c r="G27" s="9" t="s">
        <v>16</v>
      </c>
      <c r="H27" s="10"/>
      <c r="I27" s="9"/>
      <c r="J27" s="11"/>
    </row>
    <row r="28" customFormat="false" ht="12.75" hidden="false" customHeight="false" outlineLevel="0" collapsed="false">
      <c r="A28" s="12" t="s">
        <v>35</v>
      </c>
      <c r="B28" s="12"/>
      <c r="C28" s="9" t="n">
        <v>6</v>
      </c>
      <c r="D28" s="9" t="n">
        <v>3</v>
      </c>
      <c r="E28" s="487" t="n">
        <v>13</v>
      </c>
      <c r="F28" s="9" t="s">
        <v>16</v>
      </c>
      <c r="G28" s="9" t="n">
        <v>22</v>
      </c>
      <c r="H28" s="10"/>
      <c r="I28" s="9"/>
      <c r="J28" s="11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n">
        <v>10</v>
      </c>
      <c r="E29" s="9" t="n">
        <v>31</v>
      </c>
      <c r="F29" s="9" t="n">
        <v>104</v>
      </c>
      <c r="G29" s="9" t="n">
        <v>145</v>
      </c>
      <c r="H29" s="10"/>
      <c r="I29" s="9"/>
      <c r="J29" s="11"/>
    </row>
    <row r="30" customFormat="false" ht="12.75" hidden="false" customHeight="false" outlineLevel="0" collapsed="false">
      <c r="A30" s="12" t="s">
        <v>37</v>
      </c>
      <c r="B30" s="12"/>
      <c r="C30" s="9" t="n">
        <v>17</v>
      </c>
      <c r="D30" s="9" t="n">
        <v>12</v>
      </c>
      <c r="E30" s="9" t="n">
        <v>20</v>
      </c>
      <c r="F30" s="9" t="n">
        <v>39</v>
      </c>
      <c r="G30" s="9" t="n">
        <v>88</v>
      </c>
      <c r="H30" s="10"/>
      <c r="I30" s="9"/>
      <c r="J30" s="11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/>
      <c r="I31" s="9"/>
      <c r="J31" s="11"/>
    </row>
    <row r="32" customFormat="false" ht="12.75" hidden="false" customHeight="false" outlineLevel="0" collapsed="false">
      <c r="A32" s="12" t="s">
        <v>39</v>
      </c>
      <c r="B32" s="12"/>
      <c r="C32" s="9" t="n">
        <v>59</v>
      </c>
      <c r="D32" s="9" t="n">
        <v>40</v>
      </c>
      <c r="E32" s="9" t="n">
        <v>109</v>
      </c>
      <c r="F32" s="9" t="n">
        <v>136</v>
      </c>
      <c r="G32" s="9" t="n">
        <v>344</v>
      </c>
      <c r="H32" s="10"/>
      <c r="I32" s="9"/>
      <c r="J32" s="11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n">
        <v>20</v>
      </c>
      <c r="E33" s="9" t="n">
        <v>16</v>
      </c>
      <c r="F33" s="9" t="n">
        <v>4</v>
      </c>
      <c r="G33" s="9" t="n">
        <v>40</v>
      </c>
      <c r="H33" s="10"/>
      <c r="I33" s="9"/>
      <c r="J33" s="11"/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n">
        <v>16</v>
      </c>
      <c r="E34" s="9" t="n">
        <v>121</v>
      </c>
      <c r="F34" s="9" t="n">
        <v>102</v>
      </c>
      <c r="G34" s="9" t="n">
        <v>240</v>
      </c>
      <c r="H34" s="10"/>
      <c r="I34" s="9"/>
      <c r="J34" s="11"/>
    </row>
    <row r="35" customFormat="false" ht="12.75" hidden="false" customHeight="false" outlineLevel="0" collapsed="false">
      <c r="A35" s="12" t="s">
        <v>42</v>
      </c>
      <c r="B35" s="12"/>
      <c r="C35" s="9" t="n">
        <v>23</v>
      </c>
      <c r="D35" s="9" t="n">
        <v>14</v>
      </c>
      <c r="E35" s="9" t="n">
        <v>63</v>
      </c>
      <c r="F35" s="9" t="n">
        <v>87</v>
      </c>
      <c r="G35" s="9" t="n">
        <v>187</v>
      </c>
      <c r="H35" s="10"/>
      <c r="I35" s="9"/>
      <c r="J35" s="11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n">
        <v>3</v>
      </c>
      <c r="E36" s="9" t="n">
        <v>19</v>
      </c>
      <c r="F36" s="9" t="n">
        <v>23</v>
      </c>
      <c r="G36" s="9" t="n">
        <v>45</v>
      </c>
      <c r="H36" s="10"/>
      <c r="I36" s="9"/>
      <c r="J36" s="11"/>
    </row>
    <row r="37" customFormat="false" ht="12.75" hidden="false" customHeight="false" outlineLevel="0" collapsed="false">
      <c r="A37" s="12" t="s">
        <v>44</v>
      </c>
      <c r="B37" s="12"/>
      <c r="C37" s="9" t="n">
        <v>14</v>
      </c>
      <c r="D37" s="9" t="n">
        <v>3</v>
      </c>
      <c r="E37" s="9" t="n">
        <v>37</v>
      </c>
      <c r="F37" s="9" t="n">
        <v>17</v>
      </c>
      <c r="G37" s="9" t="n">
        <v>71</v>
      </c>
      <c r="H37" s="10"/>
      <c r="I37" s="9"/>
      <c r="J37" s="11"/>
    </row>
    <row r="38" customFormat="false" ht="12.75" hidden="false" customHeight="false" outlineLevel="0" collapsed="false">
      <c r="A38" s="12" t="s">
        <v>45</v>
      </c>
      <c r="B38" s="12"/>
      <c r="C38" s="9" t="n">
        <v>22</v>
      </c>
      <c r="D38" s="9" t="n">
        <v>23</v>
      </c>
      <c r="E38" s="9" t="n">
        <v>123</v>
      </c>
      <c r="F38" s="9" t="n">
        <v>94</v>
      </c>
      <c r="G38" s="9" t="n">
        <v>262</v>
      </c>
      <c r="H38" s="10"/>
      <c r="I38" s="9"/>
      <c r="J38" s="11"/>
    </row>
    <row r="39" customFormat="false" ht="12.75" hidden="false" customHeight="false" outlineLevel="0" collapsed="false">
      <c r="A39" s="12" t="s">
        <v>46</v>
      </c>
      <c r="B39" s="12"/>
      <c r="C39" s="9" t="n">
        <v>1</v>
      </c>
      <c r="D39" s="9" t="n">
        <v>17</v>
      </c>
      <c r="E39" s="9" t="n">
        <v>2</v>
      </c>
      <c r="F39" s="9" t="n">
        <v>4</v>
      </c>
      <c r="G39" s="9" t="n">
        <v>24</v>
      </c>
      <c r="H39" s="10"/>
      <c r="I39" s="9"/>
      <c r="J39" s="11"/>
    </row>
    <row r="40" customFormat="false" ht="12.75" hidden="false" customHeight="false" outlineLevel="0" collapsed="false">
      <c r="A40" s="12" t="s">
        <v>47</v>
      </c>
      <c r="B40" s="12"/>
      <c r="C40" s="9" t="n">
        <v>12</v>
      </c>
      <c r="D40" s="9" t="n">
        <v>13</v>
      </c>
      <c r="E40" s="9" t="n">
        <v>40</v>
      </c>
      <c r="F40" s="9" t="n">
        <v>23</v>
      </c>
      <c r="G40" s="9" t="n">
        <v>88</v>
      </c>
      <c r="H40" s="10"/>
      <c r="I40" s="9"/>
      <c r="J40" s="11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n">
        <v>1</v>
      </c>
      <c r="G41" s="9" t="n">
        <v>1</v>
      </c>
      <c r="H41" s="10"/>
      <c r="I41" s="9"/>
      <c r="J41" s="11"/>
    </row>
    <row r="42" customFormat="false" ht="12.75" hidden="false" customHeight="false" outlineLevel="0" collapsed="false">
      <c r="A42" s="12" t="s">
        <v>49</v>
      </c>
      <c r="B42" s="12"/>
      <c r="C42" s="9" t="n">
        <v>1</v>
      </c>
      <c r="D42" s="9" t="n">
        <v>1</v>
      </c>
      <c r="E42" s="9" t="n">
        <v>2</v>
      </c>
      <c r="F42" s="9" t="n">
        <v>12</v>
      </c>
      <c r="G42" s="9" t="n">
        <v>16</v>
      </c>
      <c r="H42" s="10"/>
      <c r="I42" s="9"/>
      <c r="J42" s="11"/>
    </row>
    <row r="43" customFormat="false" ht="12.75" hidden="false" customHeight="false" outlineLevel="0" collapsed="false">
      <c r="A43" s="12" t="s">
        <v>50</v>
      </c>
      <c r="B43" s="12"/>
      <c r="C43" s="9" t="n">
        <v>23</v>
      </c>
      <c r="D43" s="9" t="n">
        <v>16</v>
      </c>
      <c r="E43" s="9" t="n">
        <v>8</v>
      </c>
      <c r="F43" s="9" t="n">
        <v>21</v>
      </c>
      <c r="G43" s="9" t="n">
        <v>68</v>
      </c>
      <c r="H43" s="10"/>
      <c r="I43" s="9"/>
      <c r="J43" s="11"/>
    </row>
    <row r="44" customFormat="false" ht="12.75" hidden="false" customHeight="false" outlineLevel="0" collapsed="false">
      <c r="A44" s="12" t="s">
        <v>51</v>
      </c>
      <c r="B44" s="12"/>
      <c r="C44" s="9" t="n">
        <v>1</v>
      </c>
      <c r="D44" s="9" t="n">
        <v>17</v>
      </c>
      <c r="E44" s="9" t="n">
        <v>34</v>
      </c>
      <c r="F44" s="9" t="n">
        <v>7</v>
      </c>
      <c r="G44" s="9" t="n">
        <v>59</v>
      </c>
      <c r="H44" s="10"/>
      <c r="I44" s="9"/>
      <c r="J44" s="11"/>
    </row>
    <row r="45" customFormat="false" ht="12.75" hidden="false" customHeight="false" outlineLevel="0" collapsed="false">
      <c r="A45" s="12" t="s">
        <v>52</v>
      </c>
      <c r="B45" s="12"/>
      <c r="C45" s="9" t="n">
        <v>33</v>
      </c>
      <c r="D45" s="9" t="n">
        <v>16</v>
      </c>
      <c r="E45" s="9" t="n">
        <v>8</v>
      </c>
      <c r="F45" s="9" t="n">
        <v>31</v>
      </c>
      <c r="G45" s="9" t="n">
        <v>88</v>
      </c>
      <c r="H45" s="10"/>
      <c r="I45" s="9"/>
      <c r="J45" s="11"/>
    </row>
    <row r="46" customFormat="false" ht="12.75" hidden="false" customHeight="false" outlineLevel="0" collapsed="false">
      <c r="A46" s="12" t="s">
        <v>53</v>
      </c>
      <c r="B46" s="12"/>
      <c r="C46" s="9" t="n">
        <v>4</v>
      </c>
      <c r="D46" s="9" t="n">
        <v>1</v>
      </c>
      <c r="E46" s="9" t="n">
        <v>111</v>
      </c>
      <c r="F46" s="9" t="n">
        <v>10</v>
      </c>
      <c r="G46" s="9" t="n">
        <v>126</v>
      </c>
      <c r="H46" s="10"/>
      <c r="I46" s="9"/>
      <c r="J46" s="11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n">
        <v>3</v>
      </c>
      <c r="E47" s="9" t="s">
        <v>16</v>
      </c>
      <c r="F47" s="9" t="n">
        <v>11</v>
      </c>
      <c r="G47" s="9" t="n">
        <v>14</v>
      </c>
      <c r="H47" s="10"/>
      <c r="I47" s="9"/>
      <c r="J47" s="11"/>
    </row>
    <row r="48" customFormat="false" ht="12.75" hidden="false" customHeight="false" outlineLevel="0" collapsed="false">
      <c r="A48" s="12" t="s">
        <v>55</v>
      </c>
      <c r="B48" s="12"/>
      <c r="C48" s="9" t="n">
        <v>10</v>
      </c>
      <c r="D48" s="9" t="n">
        <v>29</v>
      </c>
      <c r="E48" s="9" t="n">
        <v>5</v>
      </c>
      <c r="F48" s="9" t="s">
        <v>16</v>
      </c>
      <c r="G48" s="9" t="n">
        <v>44</v>
      </c>
      <c r="H48" s="10"/>
      <c r="I48" s="9"/>
      <c r="J48" s="11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n">
        <v>9</v>
      </c>
      <c r="F49" s="9" t="n">
        <v>7</v>
      </c>
      <c r="G49" s="9" t="n">
        <v>16</v>
      </c>
      <c r="H49" s="10"/>
      <c r="I49" s="9"/>
      <c r="J49" s="11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n">
        <v>10</v>
      </c>
      <c r="E50" s="9" t="n">
        <v>8</v>
      </c>
      <c r="F50" s="9" t="n">
        <v>10</v>
      </c>
      <c r="G50" s="9" t="n">
        <v>28</v>
      </c>
      <c r="H50" s="10"/>
      <c r="I50" s="9"/>
      <c r="J50" s="11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n">
        <v>5</v>
      </c>
      <c r="F51" s="9" t="s">
        <v>16</v>
      </c>
      <c r="G51" s="9" t="n">
        <v>5</v>
      </c>
      <c r="H51" s="10"/>
      <c r="I51" s="9"/>
      <c r="J51" s="11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n">
        <v>6</v>
      </c>
      <c r="E52" s="9" t="n">
        <v>11</v>
      </c>
      <c r="F52" s="9" t="n">
        <v>21</v>
      </c>
      <c r="G52" s="9" t="n">
        <v>38</v>
      </c>
      <c r="H52" s="10"/>
      <c r="I52" s="9"/>
      <c r="J52" s="11"/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n">
        <v>3</v>
      </c>
      <c r="E53" s="9" t="s">
        <v>16</v>
      </c>
      <c r="F53" s="9" t="s">
        <v>16</v>
      </c>
      <c r="G53" s="9" t="n">
        <v>3</v>
      </c>
      <c r="H53" s="10"/>
      <c r="I53" s="9"/>
      <c r="J53" s="11"/>
    </row>
    <row r="54" customFormat="false" ht="12.75" hidden="false" customHeight="false" outlineLevel="0" collapsed="false">
      <c r="A54" s="12" t="s">
        <v>61</v>
      </c>
      <c r="B54" s="12"/>
      <c r="C54" s="9" t="n">
        <v>9</v>
      </c>
      <c r="D54" s="9" t="n">
        <v>12</v>
      </c>
      <c r="E54" s="9" t="n">
        <v>10</v>
      </c>
      <c r="F54" s="9" t="n">
        <v>28</v>
      </c>
      <c r="G54" s="9" t="n">
        <v>59</v>
      </c>
      <c r="H54" s="10"/>
      <c r="I54" s="9"/>
      <c r="J54" s="11"/>
    </row>
    <row r="55" customFormat="false" ht="12.75" hidden="false" customHeight="false" outlineLevel="0" collapsed="false">
      <c r="A55" s="12" t="s">
        <v>62</v>
      </c>
      <c r="B55" s="12"/>
      <c r="C55" s="9" t="n">
        <v>32</v>
      </c>
      <c r="D55" s="9" t="n">
        <v>14</v>
      </c>
      <c r="E55" s="9" t="n">
        <v>16</v>
      </c>
      <c r="F55" s="9" t="n">
        <v>49</v>
      </c>
      <c r="G55" s="9" t="n">
        <v>111</v>
      </c>
      <c r="H55" s="10"/>
      <c r="I55" s="9"/>
      <c r="J55" s="11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/>
      <c r="I56" s="9"/>
      <c r="J56" s="11"/>
    </row>
    <row r="57" customFormat="false" ht="12.75" hidden="false" customHeight="false" outlineLevel="0" collapsed="false">
      <c r="A57" s="12" t="s">
        <v>64</v>
      </c>
      <c r="B57" s="12"/>
      <c r="C57" s="9" t="n">
        <v>3</v>
      </c>
      <c r="D57" s="9" t="n">
        <v>2</v>
      </c>
      <c r="E57" s="9" t="n">
        <v>9</v>
      </c>
      <c r="F57" s="9" t="n">
        <v>6</v>
      </c>
      <c r="G57" s="9" t="n">
        <v>20</v>
      </c>
      <c r="H57" s="10"/>
      <c r="I57" s="9"/>
      <c r="J57" s="11"/>
    </row>
    <row r="58" customFormat="false" ht="12.8" hidden="false" customHeight="false" outlineLevel="0" collapsed="false">
      <c r="A58" s="152"/>
      <c r="B58" s="99"/>
      <c r="C58" s="377" t="n">
        <f aca="false">SUM(C9:C57)</f>
        <v>480</v>
      </c>
      <c r="D58" s="377" t="n">
        <f aca="false">SUM(D9:D57)</f>
        <v>503</v>
      </c>
      <c r="E58" s="377" t="n">
        <f aca="false">SUM(E9:E57)</f>
        <v>1215</v>
      </c>
      <c r="F58" s="377" t="n">
        <f aca="false">SUM(F9:F57)</f>
        <v>1440</v>
      </c>
      <c r="G58" s="377" t="n">
        <f aca="false">SUM(G9:G57)</f>
        <v>3638</v>
      </c>
      <c r="H58" s="288"/>
      <c r="I58" s="377"/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/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K44" activeCellId="1" sqref="B7:N14 K44"/>
    </sheetView>
  </sheetViews>
  <sheetFormatPr defaultRowHeight="12.75" zeroHeight="false" outlineLevelRow="0" outlineLevelCol="0"/>
  <cols>
    <col collapsed="false" customWidth="true" hidden="false" outlineLevel="0" max="1" min="1" style="0" width="24.36"/>
    <col collapsed="false" customWidth="true" hidden="false" outlineLevel="0" max="2" min="2" style="0" width="25.4"/>
    <col collapsed="false" customWidth="true" hidden="false" outlineLevel="0" max="3" min="3" style="0" width="15.02"/>
    <col collapsed="false" customWidth="true" hidden="false" outlineLevel="0" max="4" min="4" style="0" width="12.61"/>
    <col collapsed="false" customWidth="true" hidden="false" outlineLevel="0" max="5" min="5" style="0" width="11.68"/>
    <col collapsed="false" customWidth="true" hidden="false" outlineLevel="0" max="6" min="6" style="0" width="12.24"/>
    <col collapsed="false" customWidth="true" hidden="false" outlineLevel="0" max="7" min="7" style="0" width="12.43"/>
    <col collapsed="false" customWidth="true" hidden="false" outlineLevel="0" max="8" min="8" style="0" width="27.06"/>
    <col collapsed="false" customWidth="true" hidden="false" outlineLevel="0" max="9" min="9" style="0" width="39.84"/>
    <col collapsed="false" customWidth="true" hidden="false" outlineLevel="0" max="10" min="10" style="0" width="15.39"/>
    <col collapsed="false" customWidth="true" hidden="false" outlineLevel="0" max="11" min="11" style="0" width="15.57"/>
    <col collapsed="false" customWidth="true" hidden="false" outlineLevel="0" max="1025" min="12" style="0" width="20.71"/>
  </cols>
  <sheetData>
    <row r="1" customFormat="false" ht="12.75" hidden="false" customHeight="false" outlineLevel="0" collapsed="false">
      <c r="A1" s="16" t="s">
        <v>273</v>
      </c>
    </row>
    <row r="5" customFormat="false" ht="12.75" hidden="false" customHeight="false" outlineLevel="0" collapsed="false">
      <c r="A5" s="500" t="s">
        <v>274</v>
      </c>
      <c r="B5" s="500" t="s">
        <v>136</v>
      </c>
      <c r="C5" s="500" t="s">
        <v>275</v>
      </c>
      <c r="D5" s="501" t="s">
        <v>2</v>
      </c>
      <c r="E5" s="501"/>
      <c r="F5" s="501"/>
      <c r="G5" s="501"/>
      <c r="H5" s="500" t="s">
        <v>92</v>
      </c>
      <c r="I5" s="500" t="s">
        <v>242</v>
      </c>
      <c r="J5" s="501" t="s">
        <v>5</v>
      </c>
      <c r="K5" s="501"/>
    </row>
    <row r="6" customFormat="false" ht="12.75" hidden="false" customHeight="false" outlineLevel="0" collapsed="false">
      <c r="A6" s="500"/>
      <c r="B6" s="500"/>
      <c r="C6" s="500"/>
      <c r="D6" s="502" t="s">
        <v>6</v>
      </c>
      <c r="E6" s="502" t="s">
        <v>7</v>
      </c>
      <c r="F6" s="502" t="s">
        <v>8</v>
      </c>
      <c r="G6" s="502" t="s">
        <v>9</v>
      </c>
      <c r="H6" s="500"/>
      <c r="I6" s="500"/>
      <c r="J6" s="501" t="s">
        <v>276</v>
      </c>
      <c r="K6" s="501" t="s">
        <v>11</v>
      </c>
    </row>
    <row r="7" customFormat="false" ht="12.8" hidden="false" customHeight="false" outlineLevel="0" collapsed="false">
      <c r="A7" s="503" t="s">
        <v>277</v>
      </c>
      <c r="B7" s="504" t="s">
        <v>12</v>
      </c>
      <c r="C7" s="505" t="n">
        <v>1983</v>
      </c>
      <c r="D7" s="502" t="s">
        <v>16</v>
      </c>
      <c r="E7" s="504" t="n">
        <v>2</v>
      </c>
      <c r="F7" s="502" t="n">
        <v>2</v>
      </c>
      <c r="G7" s="502" t="s">
        <v>16</v>
      </c>
      <c r="H7" s="504" t="n">
        <v>4</v>
      </c>
      <c r="I7" s="502" t="n">
        <v>0.011</v>
      </c>
      <c r="J7" s="502" t="n">
        <v>4</v>
      </c>
      <c r="K7" s="506" t="n">
        <v>100</v>
      </c>
    </row>
    <row r="8" customFormat="false" ht="12.8" hidden="false" customHeight="false" outlineLevel="0" collapsed="false">
      <c r="A8" s="503"/>
      <c r="B8" s="507" t="s">
        <v>12</v>
      </c>
      <c r="C8" s="508" t="n">
        <v>1984</v>
      </c>
      <c r="D8" s="509" t="n">
        <v>2</v>
      </c>
      <c r="E8" s="507" t="n">
        <v>1</v>
      </c>
      <c r="F8" s="510" t="s">
        <v>16</v>
      </c>
      <c r="G8" s="509" t="s">
        <v>16</v>
      </c>
      <c r="H8" s="507" t="n">
        <v>3</v>
      </c>
      <c r="I8" s="507" t="n">
        <v>0.01</v>
      </c>
      <c r="J8" s="507" t="n">
        <v>3</v>
      </c>
      <c r="K8" s="511" t="n">
        <v>100</v>
      </c>
    </row>
    <row r="9" customFormat="false" ht="12.8" hidden="false" customHeight="false" outlineLevel="0" collapsed="false">
      <c r="A9" s="503"/>
      <c r="B9" s="509" t="s">
        <v>278</v>
      </c>
      <c r="C9" s="508"/>
      <c r="D9" s="509" t="n">
        <v>1</v>
      </c>
      <c r="E9" s="509" t="s">
        <v>16</v>
      </c>
      <c r="F9" s="510" t="s">
        <v>16</v>
      </c>
      <c r="G9" s="509" t="s">
        <v>16</v>
      </c>
      <c r="H9" s="509" t="n">
        <v>1</v>
      </c>
      <c r="I9" s="509" t="n">
        <v>0.15</v>
      </c>
      <c r="J9" s="509" t="n">
        <v>1</v>
      </c>
      <c r="K9" s="512" t="n">
        <v>100</v>
      </c>
    </row>
    <row r="10" customFormat="false" ht="12.8" hidden="false" customHeight="false" outlineLevel="0" collapsed="false">
      <c r="A10" s="503"/>
      <c r="B10" s="509" t="s">
        <v>279</v>
      </c>
      <c r="C10" s="508"/>
      <c r="D10" s="509" t="s">
        <v>16</v>
      </c>
      <c r="E10" s="509" t="n">
        <v>1</v>
      </c>
      <c r="F10" s="510" t="s">
        <v>16</v>
      </c>
      <c r="G10" s="509" t="s">
        <v>16</v>
      </c>
      <c r="H10" s="509" t="n">
        <v>1</v>
      </c>
      <c r="I10" s="513" t="n">
        <v>0.3</v>
      </c>
      <c r="J10" s="509" t="n">
        <v>1</v>
      </c>
      <c r="K10" s="512" t="n">
        <v>100</v>
      </c>
    </row>
    <row r="11" customFormat="false" ht="12.8" hidden="false" customHeight="false" outlineLevel="0" collapsed="false">
      <c r="A11" s="503"/>
      <c r="B11" s="509" t="s">
        <v>280</v>
      </c>
      <c r="C11" s="508"/>
      <c r="D11" s="509" t="s">
        <v>16</v>
      </c>
      <c r="E11" s="509" t="s">
        <v>16</v>
      </c>
      <c r="F11" s="510" t="s">
        <v>16</v>
      </c>
      <c r="G11" s="509" t="s">
        <v>16</v>
      </c>
      <c r="H11" s="509" t="n">
        <v>1</v>
      </c>
      <c r="I11" s="509" t="n">
        <v>0.23</v>
      </c>
      <c r="J11" s="509" t="n">
        <v>1</v>
      </c>
      <c r="K11" s="512" t="n">
        <v>100</v>
      </c>
    </row>
    <row r="12" customFormat="false" ht="12.8" hidden="false" customHeight="false" outlineLevel="0" collapsed="false">
      <c r="A12" s="503" t="s">
        <v>281</v>
      </c>
      <c r="B12" s="502" t="s">
        <v>12</v>
      </c>
      <c r="C12" s="505" t="n">
        <v>1983</v>
      </c>
      <c r="D12" s="502" t="n">
        <v>1</v>
      </c>
      <c r="E12" s="502" t="s">
        <v>16</v>
      </c>
      <c r="F12" s="504" t="n">
        <v>1</v>
      </c>
      <c r="G12" s="502" t="n">
        <v>1</v>
      </c>
      <c r="H12" s="502" t="n">
        <v>2</v>
      </c>
      <c r="I12" s="502" t="n">
        <v>0.005</v>
      </c>
      <c r="J12" s="502" t="n">
        <v>2</v>
      </c>
      <c r="K12" s="506" t="n">
        <v>100</v>
      </c>
    </row>
    <row r="13" customFormat="false" ht="12.8" hidden="false" customHeight="false" outlineLevel="0" collapsed="false">
      <c r="A13" s="503"/>
      <c r="B13" s="507" t="s">
        <v>12</v>
      </c>
      <c r="C13" s="514" t="n">
        <v>1984</v>
      </c>
      <c r="D13" s="507" t="n">
        <v>1</v>
      </c>
      <c r="E13" s="507" t="n">
        <v>3</v>
      </c>
      <c r="F13" s="515" t="n">
        <v>2</v>
      </c>
      <c r="G13" s="507" t="s">
        <v>16</v>
      </c>
      <c r="H13" s="507" t="n">
        <v>6</v>
      </c>
      <c r="I13" s="507" t="n">
        <v>0.02</v>
      </c>
      <c r="J13" s="507" t="n">
        <v>4</v>
      </c>
      <c r="K13" s="511" t="n">
        <v>66.7</v>
      </c>
    </row>
    <row r="14" customFormat="false" ht="12.8" hidden="false" customHeight="false" outlineLevel="0" collapsed="false">
      <c r="A14" s="503"/>
      <c r="B14" s="509" t="s">
        <v>282</v>
      </c>
      <c r="C14" s="514"/>
      <c r="D14" s="509" t="s">
        <v>16</v>
      </c>
      <c r="E14" s="509" t="s">
        <v>16</v>
      </c>
      <c r="F14" s="510" t="n">
        <v>1</v>
      </c>
      <c r="G14" s="509" t="s">
        <v>16</v>
      </c>
      <c r="H14" s="509" t="n">
        <v>1</v>
      </c>
      <c r="I14" s="509" t="n">
        <v>0.04</v>
      </c>
      <c r="J14" s="509" t="n">
        <v>1</v>
      </c>
      <c r="K14" s="512" t="n">
        <v>100</v>
      </c>
    </row>
    <row r="15" customFormat="false" ht="12.8" hidden="false" customHeight="false" outlineLevel="0" collapsed="false">
      <c r="A15" s="503"/>
      <c r="B15" s="509" t="s">
        <v>283</v>
      </c>
      <c r="C15" s="514"/>
      <c r="D15" s="509" t="n">
        <v>1</v>
      </c>
      <c r="E15" s="509" t="s">
        <v>16</v>
      </c>
      <c r="F15" s="510" t="s">
        <v>16</v>
      </c>
      <c r="G15" s="509" t="s">
        <v>16</v>
      </c>
      <c r="H15" s="509" t="n">
        <v>1</v>
      </c>
      <c r="I15" s="509" t="n">
        <v>0.21</v>
      </c>
      <c r="J15" s="509" t="s">
        <v>16</v>
      </c>
      <c r="K15" s="509" t="s">
        <v>16</v>
      </c>
    </row>
    <row r="16" customFormat="false" ht="12.8" hidden="false" customHeight="false" outlineLevel="0" collapsed="false">
      <c r="A16" s="503"/>
      <c r="B16" s="509" t="s">
        <v>284</v>
      </c>
      <c r="C16" s="514"/>
      <c r="D16" s="509" t="s">
        <v>16</v>
      </c>
      <c r="E16" s="509" t="s">
        <v>16</v>
      </c>
      <c r="F16" s="510" t="n">
        <v>1</v>
      </c>
      <c r="G16" s="509" t="s">
        <v>16</v>
      </c>
      <c r="H16" s="509" t="n">
        <v>1</v>
      </c>
      <c r="I16" s="509" t="n">
        <v>0.27</v>
      </c>
      <c r="J16" s="509" t="n">
        <v>1</v>
      </c>
      <c r="K16" s="512" t="n">
        <v>100</v>
      </c>
    </row>
    <row r="17" customFormat="false" ht="12.8" hidden="false" customHeight="false" outlineLevel="0" collapsed="false">
      <c r="A17" s="503"/>
      <c r="B17" s="509" t="s">
        <v>285</v>
      </c>
      <c r="C17" s="514"/>
      <c r="D17" s="509" t="s">
        <v>16</v>
      </c>
      <c r="E17" s="509" t="n">
        <v>2</v>
      </c>
      <c r="F17" s="510" t="s">
        <v>16</v>
      </c>
      <c r="G17" s="509" t="s">
        <v>16</v>
      </c>
      <c r="H17" s="509" t="n">
        <v>2</v>
      </c>
      <c r="I17" s="509" t="n">
        <v>0.27</v>
      </c>
      <c r="J17" s="509" t="n">
        <v>2</v>
      </c>
      <c r="K17" s="512" t="n">
        <v>100</v>
      </c>
    </row>
    <row r="18" customFormat="false" ht="12.8" hidden="false" customHeight="false" outlineLevel="0" collapsed="false">
      <c r="A18" s="503"/>
      <c r="B18" s="516" t="s">
        <v>286</v>
      </c>
      <c r="C18" s="514"/>
      <c r="D18" s="516" t="s">
        <v>16</v>
      </c>
      <c r="E18" s="516" t="n">
        <v>1</v>
      </c>
      <c r="F18" s="517" t="s">
        <v>16</v>
      </c>
      <c r="G18" s="516" t="s">
        <v>16</v>
      </c>
      <c r="H18" s="516" t="n">
        <v>1</v>
      </c>
      <c r="I18" s="516" t="n">
        <v>0.09</v>
      </c>
      <c r="J18" s="516" t="s">
        <v>16</v>
      </c>
      <c r="K18" s="516" t="s">
        <v>16</v>
      </c>
    </row>
    <row r="19" customFormat="false" ht="12.8" hidden="false" customHeight="false" outlineLevel="0" collapsed="false">
      <c r="A19" s="503" t="s">
        <v>287</v>
      </c>
      <c r="B19" s="502" t="s">
        <v>12</v>
      </c>
      <c r="C19" s="505" t="n">
        <v>1983</v>
      </c>
      <c r="D19" s="502" t="s">
        <v>16</v>
      </c>
      <c r="E19" s="502" t="s">
        <v>16</v>
      </c>
      <c r="F19" s="504" t="s">
        <v>16</v>
      </c>
      <c r="G19" s="502" t="s">
        <v>16</v>
      </c>
      <c r="H19" s="502" t="s">
        <v>16</v>
      </c>
      <c r="I19" s="502" t="s">
        <v>16</v>
      </c>
      <c r="J19" s="502" t="s">
        <v>16</v>
      </c>
      <c r="K19" s="502" t="s">
        <v>16</v>
      </c>
    </row>
    <row r="20" customFormat="false" ht="12.8" hidden="false" customHeight="false" outlineLevel="0" collapsed="false">
      <c r="A20" s="503"/>
      <c r="B20" s="502" t="s">
        <v>12</v>
      </c>
      <c r="C20" s="505" t="n">
        <v>1984</v>
      </c>
      <c r="D20" s="502" t="s">
        <v>16</v>
      </c>
      <c r="E20" s="502" t="s">
        <v>16</v>
      </c>
      <c r="F20" s="504" t="s">
        <v>16</v>
      </c>
      <c r="G20" s="502" t="s">
        <v>16</v>
      </c>
      <c r="H20" s="502" t="s">
        <v>16</v>
      </c>
      <c r="I20" s="502" t="s">
        <v>16</v>
      </c>
      <c r="J20" s="502" t="s">
        <v>16</v>
      </c>
      <c r="K20" s="502" t="s">
        <v>16</v>
      </c>
    </row>
    <row r="21" customFormat="false" ht="12.8" hidden="false" customHeight="false" outlineLevel="0" collapsed="false">
      <c r="A21" s="503" t="s">
        <v>288</v>
      </c>
      <c r="B21" s="502" t="s">
        <v>12</v>
      </c>
      <c r="C21" s="505" t="n">
        <v>1983</v>
      </c>
      <c r="D21" s="502" t="s">
        <v>16</v>
      </c>
      <c r="E21" s="502" t="s">
        <v>16</v>
      </c>
      <c r="F21" s="504" t="n">
        <v>1</v>
      </c>
      <c r="G21" s="502" t="s">
        <v>16</v>
      </c>
      <c r="H21" s="502" t="n">
        <v>1</v>
      </c>
      <c r="I21" s="502" t="n">
        <v>0.003</v>
      </c>
      <c r="J21" s="502" t="n">
        <v>1</v>
      </c>
      <c r="K21" s="506" t="n">
        <v>100</v>
      </c>
    </row>
    <row r="22" customFormat="false" ht="12.8" hidden="false" customHeight="false" outlineLevel="0" collapsed="false">
      <c r="A22" s="503"/>
      <c r="B22" s="502" t="s">
        <v>12</v>
      </c>
      <c r="C22" s="505" t="n">
        <v>1984</v>
      </c>
      <c r="D22" s="502" t="s">
        <v>16</v>
      </c>
      <c r="E22" s="502" t="s">
        <v>16</v>
      </c>
      <c r="F22" s="504" t="s">
        <v>16</v>
      </c>
      <c r="G22" s="502" t="s">
        <v>16</v>
      </c>
      <c r="H22" s="502" t="s">
        <v>16</v>
      </c>
      <c r="I22" s="502" t="s">
        <v>16</v>
      </c>
      <c r="J22" s="502" t="s">
        <v>16</v>
      </c>
      <c r="K22" s="502" t="s">
        <v>16</v>
      </c>
    </row>
    <row r="23" customFormat="false" ht="12.8" hidden="false" customHeight="false" outlineLevel="0" collapsed="false">
      <c r="A23" s="503" t="s">
        <v>289</v>
      </c>
      <c r="B23" s="502" t="s">
        <v>12</v>
      </c>
      <c r="C23" s="505" t="n">
        <v>1983</v>
      </c>
      <c r="D23" s="502" t="n">
        <v>1</v>
      </c>
      <c r="E23" s="502" t="n">
        <v>1</v>
      </c>
      <c r="F23" s="504" t="s">
        <v>16</v>
      </c>
      <c r="G23" s="502" t="n">
        <v>3</v>
      </c>
      <c r="H23" s="502" t="n">
        <v>5</v>
      </c>
      <c r="I23" s="502" t="n">
        <v>0.014</v>
      </c>
      <c r="J23" s="502" t="n">
        <v>1</v>
      </c>
      <c r="K23" s="506" t="n">
        <v>20</v>
      </c>
    </row>
    <row r="24" customFormat="false" ht="12.8" hidden="false" customHeight="false" outlineLevel="0" collapsed="false">
      <c r="A24" s="503"/>
      <c r="B24" s="502" t="s">
        <v>12</v>
      </c>
      <c r="C24" s="505" t="n">
        <v>1984</v>
      </c>
      <c r="D24" s="502" t="s">
        <v>16</v>
      </c>
      <c r="E24" s="502" t="s">
        <v>16</v>
      </c>
      <c r="F24" s="504" t="s">
        <v>16</v>
      </c>
      <c r="G24" s="502" t="s">
        <v>16</v>
      </c>
      <c r="H24" s="502" t="s">
        <v>16</v>
      </c>
      <c r="I24" s="502" t="s">
        <v>16</v>
      </c>
      <c r="J24" s="502" t="s">
        <v>16</v>
      </c>
      <c r="K24" s="502" t="s">
        <v>16</v>
      </c>
    </row>
    <row r="25" customFormat="false" ht="12.75" hidden="false" customHeight="true" outlineLevel="0" collapsed="false">
      <c r="A25" s="518" t="s">
        <v>290</v>
      </c>
      <c r="B25" s="507" t="s">
        <v>12</v>
      </c>
      <c r="C25" s="519" t="n">
        <v>1983</v>
      </c>
      <c r="D25" s="507" t="s">
        <v>16</v>
      </c>
      <c r="E25" s="507" t="s">
        <v>16</v>
      </c>
      <c r="F25" s="515" t="n">
        <v>1</v>
      </c>
      <c r="G25" s="507" t="n">
        <v>1</v>
      </c>
      <c r="H25" s="507" t="n">
        <v>2</v>
      </c>
      <c r="I25" s="507" t="n">
        <v>0.005</v>
      </c>
      <c r="J25" s="507" t="n">
        <v>2</v>
      </c>
      <c r="K25" s="511" t="n">
        <v>100</v>
      </c>
    </row>
    <row r="26" customFormat="false" ht="12.8" hidden="false" customHeight="false" outlineLevel="0" collapsed="false">
      <c r="A26" s="518"/>
      <c r="B26" s="509" t="s">
        <v>12</v>
      </c>
      <c r="C26" s="520" t="n">
        <v>1984</v>
      </c>
      <c r="D26" s="509" t="n">
        <v>3</v>
      </c>
      <c r="E26" s="509" t="s">
        <v>16</v>
      </c>
      <c r="F26" s="510" t="s">
        <v>16</v>
      </c>
      <c r="G26" s="509" t="n">
        <v>1</v>
      </c>
      <c r="H26" s="509" t="n">
        <v>4</v>
      </c>
      <c r="I26" s="509" t="n">
        <v>0.01</v>
      </c>
      <c r="J26" s="509" t="n">
        <v>4</v>
      </c>
      <c r="K26" s="512" t="n">
        <v>100</v>
      </c>
    </row>
    <row r="27" customFormat="false" ht="12.8" hidden="false" customHeight="false" outlineLevel="0" collapsed="false">
      <c r="A27" s="518"/>
      <c r="B27" s="509" t="s">
        <v>291</v>
      </c>
      <c r="C27" s="520"/>
      <c r="D27" s="509" t="n">
        <v>3</v>
      </c>
      <c r="E27" s="509" t="s">
        <v>16</v>
      </c>
      <c r="F27" s="510" t="s">
        <v>16</v>
      </c>
      <c r="G27" s="509" t="s">
        <v>16</v>
      </c>
      <c r="H27" s="509" t="n">
        <v>3</v>
      </c>
      <c r="I27" s="509" t="n">
        <v>0.26</v>
      </c>
      <c r="J27" s="509" t="n">
        <v>3</v>
      </c>
      <c r="K27" s="512" t="n">
        <v>100</v>
      </c>
    </row>
    <row r="28" customFormat="false" ht="12.8" hidden="false" customHeight="false" outlineLevel="0" collapsed="false">
      <c r="A28" s="518"/>
      <c r="B28" s="516" t="s">
        <v>292</v>
      </c>
      <c r="C28" s="520"/>
      <c r="D28" s="516" t="s">
        <v>16</v>
      </c>
      <c r="E28" s="516" t="s">
        <v>16</v>
      </c>
      <c r="F28" s="517" t="s">
        <v>16</v>
      </c>
      <c r="G28" s="516" t="n">
        <v>1</v>
      </c>
      <c r="H28" s="516" t="n">
        <v>1</v>
      </c>
      <c r="I28" s="516" t="n">
        <v>0.16</v>
      </c>
      <c r="J28" s="516" t="n">
        <v>1</v>
      </c>
      <c r="K28" s="521" t="n">
        <v>100</v>
      </c>
    </row>
    <row r="29" customFormat="false" ht="12.8" hidden="false" customHeight="false" outlineLevel="0" collapsed="false">
      <c r="A29" s="503" t="s">
        <v>293</v>
      </c>
      <c r="B29" s="502" t="s">
        <v>12</v>
      </c>
      <c r="C29" s="501" t="n">
        <v>1983</v>
      </c>
      <c r="D29" s="502" t="s">
        <v>16</v>
      </c>
      <c r="E29" s="502" t="n">
        <v>1</v>
      </c>
      <c r="F29" s="504" t="s">
        <v>16</v>
      </c>
      <c r="G29" s="502" t="n">
        <v>1</v>
      </c>
      <c r="H29" s="502" t="n">
        <v>2</v>
      </c>
      <c r="I29" s="502" t="n">
        <v>0.005</v>
      </c>
      <c r="J29" s="502" t="n">
        <v>2</v>
      </c>
      <c r="K29" s="506" t="n">
        <v>100</v>
      </c>
    </row>
    <row r="30" customFormat="false" ht="12.8" hidden="false" customHeight="false" outlineLevel="0" collapsed="false">
      <c r="A30" s="503"/>
      <c r="B30" s="509" t="s">
        <v>12</v>
      </c>
      <c r="C30" s="522" t="n">
        <v>1984</v>
      </c>
      <c r="D30" s="509" t="s">
        <v>16</v>
      </c>
      <c r="E30" s="509" t="s">
        <v>16</v>
      </c>
      <c r="F30" s="510" t="n">
        <v>1</v>
      </c>
      <c r="G30" s="509" t="n">
        <v>1</v>
      </c>
      <c r="H30" s="509" t="n">
        <v>2</v>
      </c>
      <c r="I30" s="509" t="n">
        <v>0.005</v>
      </c>
      <c r="J30" s="509" t="n">
        <v>2</v>
      </c>
      <c r="K30" s="512" t="n">
        <v>100</v>
      </c>
    </row>
    <row r="31" customFormat="false" ht="12.8" hidden="false" customHeight="false" outlineLevel="0" collapsed="false">
      <c r="A31" s="503"/>
      <c r="B31" s="509" t="s">
        <v>282</v>
      </c>
      <c r="C31" s="522"/>
      <c r="D31" s="509" t="s">
        <v>16</v>
      </c>
      <c r="E31" s="509" t="s">
        <v>16</v>
      </c>
      <c r="F31" s="510" t="n">
        <v>1</v>
      </c>
      <c r="G31" s="509" t="n">
        <v>1</v>
      </c>
      <c r="H31" s="509" t="n">
        <v>2</v>
      </c>
      <c r="I31" s="509" t="n">
        <v>0.08</v>
      </c>
      <c r="J31" s="509" t="n">
        <v>2</v>
      </c>
      <c r="K31" s="512" t="n">
        <v>100</v>
      </c>
    </row>
    <row r="32" customFormat="false" ht="12.75" hidden="false" customHeight="true" outlineLevel="0" collapsed="false">
      <c r="A32" s="523" t="s">
        <v>294</v>
      </c>
      <c r="B32" s="502" t="s">
        <v>12</v>
      </c>
      <c r="C32" s="514" t="n">
        <v>1983</v>
      </c>
      <c r="D32" s="502" t="s">
        <v>16</v>
      </c>
      <c r="E32" s="502" t="s">
        <v>16</v>
      </c>
      <c r="F32" s="504" t="s">
        <v>16</v>
      </c>
      <c r="G32" s="502" t="s">
        <v>16</v>
      </c>
      <c r="H32" s="502" t="s">
        <v>16</v>
      </c>
      <c r="I32" s="502" t="s">
        <v>16</v>
      </c>
      <c r="J32" s="502" t="s">
        <v>16</v>
      </c>
      <c r="K32" s="502" t="s">
        <v>16</v>
      </c>
    </row>
    <row r="33" customFormat="false" ht="12.8" hidden="false" customHeight="false" outlineLevel="0" collapsed="false">
      <c r="A33" s="523"/>
      <c r="B33" s="524" t="s">
        <v>12</v>
      </c>
      <c r="C33" s="503" t="n">
        <v>1984</v>
      </c>
      <c r="D33" s="524" t="s">
        <v>16</v>
      </c>
      <c r="E33" s="524" t="s">
        <v>16</v>
      </c>
      <c r="F33" s="525" t="s">
        <v>16</v>
      </c>
      <c r="G33" s="524" t="s">
        <v>16</v>
      </c>
      <c r="H33" s="524" t="s">
        <v>16</v>
      </c>
      <c r="I33" s="524" t="s">
        <v>16</v>
      </c>
      <c r="J33" s="524" t="s">
        <v>16</v>
      </c>
      <c r="K33" s="524" t="s">
        <v>16</v>
      </c>
    </row>
    <row r="34" customFormat="false" ht="12.8" hidden="false" customHeight="false" outlineLevel="0" collapsed="false">
      <c r="A34" s="503" t="s">
        <v>295</v>
      </c>
      <c r="B34" s="502" t="s">
        <v>12</v>
      </c>
      <c r="C34" s="501" t="n">
        <v>1983</v>
      </c>
      <c r="D34" s="502" t="n">
        <v>11</v>
      </c>
      <c r="E34" s="502" t="n">
        <v>6</v>
      </c>
      <c r="F34" s="504" t="s">
        <v>16</v>
      </c>
      <c r="G34" s="502" t="s">
        <v>16</v>
      </c>
      <c r="H34" s="502" t="n">
        <v>17</v>
      </c>
      <c r="I34" s="502" t="n">
        <v>0.05</v>
      </c>
      <c r="J34" s="502" t="s">
        <v>16</v>
      </c>
      <c r="K34" s="502" t="s">
        <v>16</v>
      </c>
    </row>
    <row r="35" customFormat="false" ht="12.8" hidden="false" customHeight="false" outlineLevel="0" collapsed="false">
      <c r="A35" s="503"/>
      <c r="B35" s="507" t="s">
        <v>12</v>
      </c>
      <c r="C35" s="503" t="n">
        <v>1984</v>
      </c>
      <c r="D35" s="507" t="s">
        <v>16</v>
      </c>
      <c r="E35" s="507" t="n">
        <v>1</v>
      </c>
      <c r="F35" s="515" t="n">
        <v>1</v>
      </c>
      <c r="G35" s="507" t="s">
        <v>16</v>
      </c>
      <c r="H35" s="507" t="n">
        <v>2</v>
      </c>
      <c r="I35" s="507" t="n">
        <v>0.01</v>
      </c>
      <c r="J35" s="507" t="n">
        <v>1</v>
      </c>
      <c r="K35" s="511" t="n">
        <v>50</v>
      </c>
    </row>
    <row r="36" customFormat="false" ht="12.8" hidden="false" customHeight="false" outlineLevel="0" collapsed="false">
      <c r="A36" s="503"/>
      <c r="B36" s="526" t="s">
        <v>296</v>
      </c>
      <c r="C36" s="503"/>
      <c r="D36" s="526" t="s">
        <v>16</v>
      </c>
      <c r="E36" s="526" t="n">
        <v>1</v>
      </c>
      <c r="F36" s="510" t="s">
        <v>16</v>
      </c>
      <c r="G36" s="526" t="s">
        <v>16</v>
      </c>
      <c r="H36" s="526" t="n">
        <v>1</v>
      </c>
      <c r="I36" s="526" t="n">
        <v>0.08</v>
      </c>
      <c r="J36" s="526" t="n">
        <v>1</v>
      </c>
      <c r="K36" s="512" t="n">
        <v>100</v>
      </c>
    </row>
    <row r="37" customFormat="false" ht="12.8" hidden="false" customHeight="false" outlineLevel="0" collapsed="false">
      <c r="A37" s="503"/>
      <c r="B37" s="516" t="s">
        <v>280</v>
      </c>
      <c r="C37" s="503"/>
      <c r="D37" s="516" t="s">
        <v>16</v>
      </c>
      <c r="E37" s="516" t="s">
        <v>16</v>
      </c>
      <c r="F37" s="517" t="n">
        <v>1</v>
      </c>
      <c r="G37" s="516" t="s">
        <v>16</v>
      </c>
      <c r="H37" s="516" t="n">
        <v>1</v>
      </c>
      <c r="I37" s="516" t="n">
        <v>0.23</v>
      </c>
      <c r="J37" s="516" t="s">
        <v>16</v>
      </c>
      <c r="K37" s="516" t="s">
        <v>16</v>
      </c>
    </row>
    <row r="38" customFormat="false" ht="12.8" hidden="false" customHeight="false" outlineLevel="0" collapsed="false">
      <c r="A38" s="503" t="s">
        <v>297</v>
      </c>
      <c r="B38" s="502" t="s">
        <v>12</v>
      </c>
      <c r="C38" s="505" t="n">
        <v>1983</v>
      </c>
      <c r="D38" s="502" t="s">
        <v>16</v>
      </c>
      <c r="E38" s="502" t="s">
        <v>16</v>
      </c>
      <c r="F38" s="504" t="n">
        <v>1</v>
      </c>
      <c r="G38" s="502" t="s">
        <v>16</v>
      </c>
      <c r="H38" s="502" t="n">
        <v>1</v>
      </c>
      <c r="I38" s="502" t="n">
        <v>0.003</v>
      </c>
      <c r="J38" s="502" t="n">
        <v>1</v>
      </c>
      <c r="K38" s="506" t="n">
        <v>100</v>
      </c>
    </row>
    <row r="39" customFormat="false" ht="12.8" hidden="false" customHeight="false" outlineLevel="0" collapsed="false">
      <c r="A39" s="503"/>
      <c r="B39" s="507" t="s">
        <v>12</v>
      </c>
      <c r="C39" s="503" t="n">
        <v>1984</v>
      </c>
      <c r="D39" s="507" t="s">
        <v>16</v>
      </c>
      <c r="E39" s="507" t="s">
        <v>16</v>
      </c>
      <c r="F39" s="515" t="s">
        <v>16</v>
      </c>
      <c r="G39" s="507" t="n">
        <v>1</v>
      </c>
      <c r="H39" s="507" t="n">
        <v>1</v>
      </c>
      <c r="I39" s="507" t="n">
        <v>0.003</v>
      </c>
      <c r="J39" s="507" t="n">
        <v>1</v>
      </c>
      <c r="K39" s="511" t="n">
        <v>100</v>
      </c>
    </row>
    <row r="40" customFormat="false" ht="12.8" hidden="false" customHeight="false" outlineLevel="0" collapsed="false">
      <c r="A40" s="503"/>
      <c r="B40" s="516" t="s">
        <v>298</v>
      </c>
      <c r="C40" s="503"/>
      <c r="D40" s="516" t="s">
        <v>16</v>
      </c>
      <c r="E40" s="516" t="s">
        <v>16</v>
      </c>
      <c r="F40" s="517" t="s">
        <v>16</v>
      </c>
      <c r="G40" s="516" t="n">
        <v>1</v>
      </c>
      <c r="H40" s="516" t="n">
        <v>1</v>
      </c>
      <c r="I40" s="516" t="n">
        <v>0.22</v>
      </c>
      <c r="J40" s="516" t="n">
        <v>1</v>
      </c>
      <c r="K40" s="527" t="n">
        <v>100</v>
      </c>
    </row>
    <row r="41" customFormat="false" ht="12.8" hidden="false" customHeight="false" outlineLevel="0" collapsed="false">
      <c r="A41" s="503" t="s">
        <v>299</v>
      </c>
      <c r="B41" s="502" t="s">
        <v>12</v>
      </c>
      <c r="C41" s="514" t="n">
        <v>1983</v>
      </c>
      <c r="D41" s="502" t="s">
        <v>16</v>
      </c>
      <c r="E41" s="502" t="s">
        <v>16</v>
      </c>
      <c r="F41" s="504" t="s">
        <v>16</v>
      </c>
      <c r="G41" s="504" t="s">
        <v>16</v>
      </c>
      <c r="H41" s="502" t="s">
        <v>16</v>
      </c>
      <c r="I41" s="502" t="s">
        <v>16</v>
      </c>
      <c r="J41" s="502" t="s">
        <v>16</v>
      </c>
      <c r="K41" s="504" t="s">
        <v>16</v>
      </c>
    </row>
    <row r="42" customFormat="false" ht="12.8" hidden="false" customHeight="false" outlineLevel="0" collapsed="false">
      <c r="A42" s="503"/>
      <c r="B42" s="502" t="s">
        <v>12</v>
      </c>
      <c r="C42" s="514" t="n">
        <v>1984</v>
      </c>
      <c r="D42" s="502" t="s">
        <v>16</v>
      </c>
      <c r="E42" s="502" t="s">
        <v>16</v>
      </c>
      <c r="F42" s="504" t="s">
        <v>16</v>
      </c>
      <c r="G42" s="504" t="s">
        <v>16</v>
      </c>
      <c r="H42" s="502" t="s">
        <v>16</v>
      </c>
      <c r="I42" s="502" t="s">
        <v>16</v>
      </c>
      <c r="J42" s="504" t="s">
        <v>16</v>
      </c>
      <c r="K42" s="502" t="s">
        <v>16</v>
      </c>
    </row>
    <row r="43" customFormat="false" ht="12.8" hidden="false" customHeight="false" outlineLevel="0" collapsed="false">
      <c r="A43" s="503" t="s">
        <v>300</v>
      </c>
      <c r="B43" s="502" t="s">
        <v>12</v>
      </c>
      <c r="C43" s="514" t="n">
        <v>1983</v>
      </c>
      <c r="D43" s="502" t="s">
        <v>16</v>
      </c>
      <c r="E43" s="504" t="s">
        <v>16</v>
      </c>
      <c r="F43" s="502" t="s">
        <v>16</v>
      </c>
      <c r="G43" s="504" t="s">
        <v>16</v>
      </c>
      <c r="H43" s="502" t="s">
        <v>16</v>
      </c>
      <c r="I43" s="502" t="s">
        <v>16</v>
      </c>
      <c r="J43" s="502" t="s">
        <v>16</v>
      </c>
      <c r="K43" s="502" t="s">
        <v>16</v>
      </c>
    </row>
    <row r="44" customFormat="false" ht="12.75" hidden="false" customHeight="false" outlineLevel="0" collapsed="false">
      <c r="A44" s="503"/>
      <c r="B44" s="502" t="s">
        <v>12</v>
      </c>
      <c r="C44" s="514" t="n">
        <v>1984</v>
      </c>
      <c r="D44" s="504" t="s">
        <v>16</v>
      </c>
      <c r="E44" s="502" t="s">
        <v>16</v>
      </c>
      <c r="F44" s="502" t="s">
        <v>16</v>
      </c>
      <c r="G44" s="502" t="s">
        <v>16</v>
      </c>
      <c r="H44" s="502" t="s">
        <v>16</v>
      </c>
      <c r="I44" s="502" t="s">
        <v>16</v>
      </c>
      <c r="J44" s="502" t="s">
        <v>16</v>
      </c>
      <c r="K44" s="502" t="s">
        <v>16</v>
      </c>
    </row>
    <row r="48" customFormat="false" ht="12.8" hidden="false" customHeight="false" outlineLevel="0" collapsed="false"/>
    <row r="51" customFormat="false" ht="12.8" hidden="false" customHeight="false" outlineLevel="0" collapsed="false">
      <c r="B51" s="528"/>
    </row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>
      <c r="D54" s="2"/>
    </row>
    <row r="55" customFormat="false" ht="12.8" hidden="false" customHeight="false" outlineLevel="0" collapsed="false">
      <c r="C55" s="528"/>
      <c r="D55" s="2"/>
      <c r="F55" s="139"/>
      <c r="G55" s="2"/>
    </row>
    <row r="56" customFormat="false" ht="12.8" hidden="false" customHeight="false" outlineLevel="0" collapsed="false">
      <c r="C56" s="528"/>
      <c r="D56" s="2"/>
      <c r="F56" s="529"/>
      <c r="G56" s="2"/>
    </row>
    <row r="57" customFormat="false" ht="12.8" hidden="false" customHeight="false" outlineLevel="0" collapsed="false">
      <c r="C57" s="2"/>
      <c r="D57" s="2"/>
      <c r="F57" s="529"/>
      <c r="G57" s="2"/>
    </row>
    <row r="58" customFormat="false" ht="12.8" hidden="false" customHeight="false" outlineLevel="0" collapsed="false">
      <c r="C58" s="2"/>
      <c r="D58" s="2"/>
      <c r="F58" s="529"/>
      <c r="G58" s="2"/>
    </row>
    <row r="59" customFormat="false" ht="12.8" hidden="false" customHeight="false" outlineLevel="0" collapsed="false">
      <c r="C59" s="2"/>
      <c r="D59" s="2"/>
      <c r="F59" s="529"/>
      <c r="G59" s="2"/>
    </row>
    <row r="60" customFormat="false" ht="12.8" hidden="false" customHeight="false" outlineLevel="0" collapsed="false">
      <c r="C60" s="528"/>
      <c r="D60" s="2"/>
      <c r="F60" s="139"/>
      <c r="G60" s="2"/>
    </row>
    <row r="61" customFormat="false" ht="12.8" hidden="false" customHeight="false" outlineLevel="0" collapsed="false">
      <c r="C61" s="528"/>
      <c r="D61" s="528"/>
      <c r="F61" s="529"/>
      <c r="G61" s="528"/>
    </row>
    <row r="62" customFormat="false" ht="12.8" hidden="false" customHeight="false" outlineLevel="0" collapsed="false">
      <c r="C62" s="2"/>
      <c r="D62" s="2"/>
      <c r="F62" s="529"/>
      <c r="G62" s="2"/>
    </row>
    <row r="63" customFormat="false" ht="12.8" hidden="false" customHeight="false" outlineLevel="0" collapsed="false">
      <c r="C63" s="2"/>
      <c r="D63" s="528"/>
      <c r="F63" s="529"/>
      <c r="G63" s="528"/>
    </row>
    <row r="64" customFormat="false" ht="12.8" hidden="false" customHeight="false" outlineLevel="0" collapsed="false">
      <c r="C64" s="2"/>
      <c r="D64" s="2"/>
      <c r="F64" s="529"/>
      <c r="G64" s="2"/>
    </row>
    <row r="65" customFormat="false" ht="12.8" hidden="false" customHeight="false" outlineLevel="0" collapsed="false">
      <c r="C65" s="2"/>
      <c r="F65" s="529"/>
    </row>
    <row r="66" customFormat="false" ht="12.8" hidden="false" customHeight="false" outlineLevel="0" collapsed="false">
      <c r="C66" s="528"/>
      <c r="F66" s="529"/>
    </row>
    <row r="67" customFormat="false" ht="12.8" hidden="false" customHeight="false" outlineLevel="0" collapsed="false">
      <c r="C67" s="528"/>
      <c r="F67" s="139"/>
    </row>
    <row r="68" customFormat="false" ht="12.8" hidden="false" customHeight="false" outlineLevel="0" collapsed="false">
      <c r="C68" s="528"/>
      <c r="F68" s="139"/>
    </row>
    <row r="69" customFormat="false" ht="12.8" hidden="false" customHeight="false" outlineLevel="0" collapsed="false">
      <c r="C69" s="528"/>
      <c r="F69" s="139"/>
    </row>
    <row r="70" customFormat="false" ht="12.8" hidden="false" customHeight="false" outlineLevel="0" collapsed="false">
      <c r="C70" s="528"/>
      <c r="F70" s="139"/>
    </row>
    <row r="71" customFormat="false" ht="12.8" hidden="false" customHeight="false" outlineLevel="0" collapsed="false">
      <c r="C71" s="528"/>
      <c r="F71" s="139"/>
    </row>
    <row r="72" customFormat="false" ht="12.8" hidden="false" customHeight="false" outlineLevel="0" collapsed="false">
      <c r="C72" s="528"/>
      <c r="F72" s="139"/>
    </row>
    <row r="73" customFormat="false" ht="12.8" hidden="false" customHeight="false" outlineLevel="0" collapsed="false">
      <c r="C73" s="528"/>
      <c r="F73" s="530"/>
    </row>
    <row r="74" customFormat="false" ht="12.8" hidden="false" customHeight="false" outlineLevel="0" collapsed="false">
      <c r="C74" s="2"/>
      <c r="F74" s="529"/>
    </row>
    <row r="75" customFormat="false" ht="12.8" hidden="false" customHeight="false" outlineLevel="0" collapsed="false">
      <c r="C75" s="2"/>
      <c r="F75" s="529"/>
    </row>
    <row r="76" customFormat="false" ht="12.8" hidden="false" customHeight="false" outlineLevel="0" collapsed="false">
      <c r="C76" s="528"/>
      <c r="F76" s="529"/>
    </row>
    <row r="77" customFormat="false" ht="12.8" hidden="false" customHeight="false" outlineLevel="0" collapsed="false">
      <c r="C77" s="528"/>
      <c r="F77" s="531"/>
    </row>
    <row r="78" customFormat="false" ht="12.8" hidden="false" customHeight="false" outlineLevel="0" collapsed="false">
      <c r="C78" s="2"/>
      <c r="F78" s="529"/>
    </row>
    <row r="79" customFormat="false" ht="12.8" hidden="false" customHeight="false" outlineLevel="0" collapsed="false">
      <c r="C79" s="2"/>
      <c r="F79" s="529"/>
    </row>
    <row r="80" customFormat="false" ht="12.8" hidden="false" customHeight="false" outlineLevel="0" collapsed="false">
      <c r="C80" s="528"/>
      <c r="F80" s="529"/>
    </row>
    <row r="81" customFormat="false" ht="12.8" hidden="false" customHeight="false" outlineLevel="0" collapsed="false">
      <c r="C81" s="27"/>
      <c r="F81" s="532"/>
    </row>
    <row r="82" customFormat="false" ht="12.8" hidden="false" customHeight="false" outlineLevel="0" collapsed="false">
      <c r="C82" s="528"/>
      <c r="F82" s="531"/>
    </row>
    <row r="83" customFormat="false" ht="12.8" hidden="false" customHeight="false" outlineLevel="0" collapsed="false">
      <c r="C83" s="528"/>
      <c r="F83" s="532"/>
    </row>
    <row r="84" customFormat="false" ht="12.8" hidden="false" customHeight="false" outlineLevel="0" collapsed="false">
      <c r="C84" s="2"/>
      <c r="F84" s="532"/>
    </row>
    <row r="85" customFormat="false" ht="12.8" hidden="false" customHeight="false" outlineLevel="0" collapsed="false">
      <c r="C85" s="528"/>
      <c r="F85" s="532"/>
    </row>
    <row r="86" customFormat="false" ht="12.8" hidden="false" customHeight="false" outlineLevel="0" collapsed="false">
      <c r="C86" s="528"/>
      <c r="F86" s="139"/>
    </row>
    <row r="87" customFormat="false" ht="12.8" hidden="false" customHeight="false" outlineLevel="0" collapsed="false">
      <c r="C87" s="528"/>
      <c r="F87" s="532"/>
    </row>
    <row r="88" customFormat="false" ht="12.8" hidden="false" customHeight="false" outlineLevel="0" collapsed="false">
      <c r="C88" s="528"/>
      <c r="F88" s="532"/>
    </row>
    <row r="89" customFormat="false" ht="12.8" hidden="false" customHeight="false" outlineLevel="0" collapsed="false">
      <c r="C89" s="528"/>
      <c r="F89" s="529"/>
    </row>
    <row r="90" customFormat="false" ht="12.8" hidden="false" customHeight="false" outlineLevel="0" collapsed="false">
      <c r="A90" s="532"/>
      <c r="C90" s="528"/>
      <c r="F90" s="529"/>
    </row>
    <row r="91" customFormat="false" ht="12.8" hidden="false" customHeight="false" outlineLevel="0" collapsed="false">
      <c r="A91" s="532"/>
      <c r="C91" s="528"/>
      <c r="F91" s="529"/>
    </row>
    <row r="92" customFormat="false" ht="12.8" hidden="false" customHeight="false" outlineLevel="0" collapsed="false">
      <c r="A92" s="532"/>
      <c r="C92" s="528"/>
      <c r="F92" s="529"/>
    </row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>
      <c r="D100" s="50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5">
    <mergeCell ref="A5:A6"/>
    <mergeCell ref="B5:B6"/>
    <mergeCell ref="C5:C6"/>
    <mergeCell ref="D5:G5"/>
    <mergeCell ref="H5:H6"/>
    <mergeCell ref="I5:I6"/>
    <mergeCell ref="J5:K5"/>
    <mergeCell ref="A7:A11"/>
    <mergeCell ref="C8:C11"/>
    <mergeCell ref="A12:A18"/>
    <mergeCell ref="C13:C18"/>
    <mergeCell ref="A19:A20"/>
    <mergeCell ref="A21:A22"/>
    <mergeCell ref="A23:A24"/>
    <mergeCell ref="A25:A28"/>
    <mergeCell ref="C26:C28"/>
    <mergeCell ref="A29:A31"/>
    <mergeCell ref="C30:C31"/>
    <mergeCell ref="A32:A33"/>
    <mergeCell ref="A34:A37"/>
    <mergeCell ref="C35:C37"/>
    <mergeCell ref="A38:A40"/>
    <mergeCell ref="C39:C40"/>
    <mergeCell ref="A41:A42"/>
    <mergeCell ref="A43:A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49" activeCellId="1" sqref="B7:N14 D49"/>
    </sheetView>
  </sheetViews>
  <sheetFormatPr defaultRowHeight="12.75" zeroHeight="false" outlineLevelRow="0" outlineLevelCol="0"/>
  <cols>
    <col collapsed="false" customWidth="true" hidden="false" outlineLevel="0" max="1" min="1" style="16" width="120.8"/>
    <col collapsed="false" customWidth="true" hidden="false" outlineLevel="0" max="2" min="2" style="16" width="17.24"/>
    <col collapsed="false" customWidth="true" hidden="false" outlineLevel="0" max="3" min="3" style="16" width="16.13"/>
    <col collapsed="false" customWidth="true" hidden="false" outlineLevel="0" max="4" min="4" style="16" width="14.65"/>
    <col collapsed="false" customWidth="true" hidden="false" outlineLevel="0" max="5" min="5" style="16" width="11.68"/>
    <col collapsed="false" customWidth="true" hidden="false" outlineLevel="0" max="1025" min="6" style="16" width="20.71"/>
  </cols>
  <sheetData>
    <row r="1" customFormat="false" ht="12.75" hidden="false" customHeight="false" outlineLevel="0" collapsed="false">
      <c r="A1" s="379" t="s">
        <v>301</v>
      </c>
    </row>
    <row r="3" customFormat="false" ht="12.75" hidden="false" customHeight="false" outlineLevel="0" collapsed="false">
      <c r="A3" s="69" t="s">
        <v>302</v>
      </c>
    </row>
    <row r="5" customFormat="false" ht="12.75" hidden="false" customHeight="false" outlineLevel="0" collapsed="false">
      <c r="A5" s="4" t="s">
        <v>303</v>
      </c>
      <c r="B5" s="39" t="s">
        <v>72</v>
      </c>
      <c r="C5" s="39" t="s">
        <v>304</v>
      </c>
      <c r="D5" s="39" t="s">
        <v>305</v>
      </c>
    </row>
    <row r="6" customFormat="false" ht="12.75" hidden="false" customHeight="false" outlineLevel="0" collapsed="false">
      <c r="A6" s="533" t="s">
        <v>306</v>
      </c>
      <c r="B6" s="534" t="n">
        <v>3</v>
      </c>
      <c r="C6" s="534" t="n">
        <v>2</v>
      </c>
      <c r="D6" s="534" t="n">
        <v>1</v>
      </c>
      <c r="E6" s="535" t="str">
        <f aca="false">IF(ISNUMBER(B6),IF(B6=SUM(C6:D6),"p","f"),"-")</f>
        <v>p</v>
      </c>
    </row>
    <row r="7" customFormat="false" ht="12.75" hidden="false" customHeight="false" outlineLevel="0" collapsed="false">
      <c r="A7" s="533" t="s">
        <v>307</v>
      </c>
      <c r="B7" s="534" t="n">
        <v>36</v>
      </c>
      <c r="C7" s="534" t="n">
        <v>14</v>
      </c>
      <c r="D7" s="534" t="n">
        <v>22</v>
      </c>
      <c r="E7" s="535" t="str">
        <f aca="false">IF(ISNUMBER(B7),IF(B7=SUM(C7:D7),"p","f"),"-")</f>
        <v>p</v>
      </c>
    </row>
    <row r="8" customFormat="false" ht="12.75" hidden="false" customHeight="false" outlineLevel="0" collapsed="false">
      <c r="A8" s="533" t="s">
        <v>308</v>
      </c>
      <c r="B8" s="536" t="s">
        <v>16</v>
      </c>
      <c r="C8" s="534" t="s">
        <v>16</v>
      </c>
      <c r="D8" s="534" t="s">
        <v>16</v>
      </c>
      <c r="E8" s="535" t="str">
        <f aca="false">IF(ISNUMBER(B8),IF(B8=SUM(C8:D8),"p","f"),"-")</f>
        <v>-</v>
      </c>
    </row>
    <row r="9" customFormat="false" ht="12.75" hidden="false" customHeight="false" outlineLevel="0" collapsed="false">
      <c r="A9" s="533" t="s">
        <v>309</v>
      </c>
      <c r="B9" s="534" t="n">
        <v>22</v>
      </c>
      <c r="C9" s="534" t="n">
        <v>12</v>
      </c>
      <c r="D9" s="534" t="n">
        <v>10</v>
      </c>
      <c r="E9" s="535" t="str">
        <f aca="false">IF(ISNUMBER(B9),IF(B9=SUM(C9:D9),"p","f"),"-")</f>
        <v>p</v>
      </c>
    </row>
    <row r="10" customFormat="false" ht="12.75" hidden="false" customHeight="false" outlineLevel="0" collapsed="false">
      <c r="A10" s="537" t="s">
        <v>310</v>
      </c>
      <c r="B10" s="534" t="s">
        <v>16</v>
      </c>
      <c r="C10" s="534" t="s">
        <v>16</v>
      </c>
      <c r="D10" s="534" t="s">
        <v>16</v>
      </c>
      <c r="E10" s="535" t="str">
        <f aca="false">IF(ISNUMBER(B10),IF(B10=SUM(C10:D10),"p","f"),"-")</f>
        <v>-</v>
      </c>
    </row>
    <row r="11" customFormat="false" ht="12.75" hidden="false" customHeight="false" outlineLevel="0" collapsed="false">
      <c r="A11" s="533" t="s">
        <v>311</v>
      </c>
      <c r="B11" s="534" t="n">
        <v>29</v>
      </c>
      <c r="C11" s="534" t="n">
        <v>19</v>
      </c>
      <c r="D11" s="534" t="n">
        <v>10</v>
      </c>
      <c r="E11" s="535" t="str">
        <f aca="false">IF(ISNUMBER(B11),IF(B11=SUM(C11:D11),"p","f"),"-")</f>
        <v>p</v>
      </c>
    </row>
    <row r="12" customFormat="false" ht="12.75" hidden="false" customHeight="false" outlineLevel="0" collapsed="false">
      <c r="A12" s="533" t="s">
        <v>312</v>
      </c>
      <c r="B12" s="534" t="n">
        <v>150</v>
      </c>
      <c r="C12" s="534" t="n">
        <v>56</v>
      </c>
      <c r="D12" s="534" t="n">
        <v>94</v>
      </c>
      <c r="E12" s="535" t="str">
        <f aca="false">IF(ISNUMBER(B12),IF(B12=SUM(C12:D12),"p","f"),"-")</f>
        <v>p</v>
      </c>
    </row>
    <row r="13" customFormat="false" ht="12.75" hidden="false" customHeight="false" outlineLevel="0" collapsed="false">
      <c r="A13" s="533" t="s">
        <v>313</v>
      </c>
      <c r="B13" s="536" t="s">
        <v>16</v>
      </c>
      <c r="C13" s="536" t="s">
        <v>16</v>
      </c>
      <c r="D13" s="536" t="s">
        <v>16</v>
      </c>
      <c r="E13" s="535" t="str">
        <f aca="false">IF(ISNUMBER(B13),IF(B13=SUM(C13:D13),"p","f"),"-")</f>
        <v>-</v>
      </c>
    </row>
    <row r="14" customFormat="false" ht="12.75" hidden="false" customHeight="false" outlineLevel="0" collapsed="false">
      <c r="A14" s="533" t="s">
        <v>314</v>
      </c>
      <c r="B14" s="534" t="s">
        <v>16</v>
      </c>
      <c r="C14" s="534" t="s">
        <v>16</v>
      </c>
      <c r="D14" s="534" t="s">
        <v>16</v>
      </c>
      <c r="E14" s="535" t="str">
        <f aca="false">IF(ISNUMBER(B14),IF(B14=SUM(C14:D14),"p","f"),"-")</f>
        <v>-</v>
      </c>
    </row>
    <row r="15" customFormat="false" ht="12.75" hidden="false" customHeight="false" outlineLevel="0" collapsed="false">
      <c r="A15" s="533" t="s">
        <v>315</v>
      </c>
      <c r="B15" s="534" t="n">
        <v>1</v>
      </c>
      <c r="C15" s="534" t="n">
        <v>1</v>
      </c>
      <c r="D15" s="534" t="n">
        <v>0</v>
      </c>
      <c r="E15" s="535" t="str">
        <f aca="false">IF(ISNUMBER(B15),IF(B15=SUM(C15:D15),"p","f"),"-")</f>
        <v>p</v>
      </c>
    </row>
    <row r="16" customFormat="false" ht="12.75" hidden="false" customHeight="false" outlineLevel="0" collapsed="false">
      <c r="A16" s="533" t="s">
        <v>316</v>
      </c>
      <c r="B16" s="534" t="n">
        <v>1</v>
      </c>
      <c r="C16" s="534" t="n">
        <v>0</v>
      </c>
      <c r="D16" s="534" t="n">
        <v>1</v>
      </c>
      <c r="E16" s="535" t="str">
        <f aca="false">IF(ISNUMBER(B16),IF(B16=SUM(C16:D16),"p","f"),"-")</f>
        <v>p</v>
      </c>
    </row>
    <row r="17" customFormat="false" ht="12.75" hidden="false" customHeight="false" outlineLevel="0" collapsed="false">
      <c r="A17" s="533" t="s">
        <v>317</v>
      </c>
      <c r="B17" s="536" t="s">
        <v>16</v>
      </c>
      <c r="C17" s="536" t="s">
        <v>16</v>
      </c>
      <c r="D17" s="9" t="s">
        <v>16</v>
      </c>
      <c r="E17" s="535" t="str">
        <f aca="false">IF(ISNUMBER(B17),IF(B17=SUM(C17:D17),"p","f"),"-")</f>
        <v>-</v>
      </c>
    </row>
    <row r="18" customFormat="false" ht="12.75" hidden="false" customHeight="false" outlineLevel="0" collapsed="false">
      <c r="A18" s="533" t="s">
        <v>318</v>
      </c>
      <c r="B18" s="534" t="n">
        <v>2</v>
      </c>
      <c r="C18" s="534" t="n">
        <v>1</v>
      </c>
      <c r="D18" s="534" t="n">
        <v>1</v>
      </c>
      <c r="E18" s="535" t="str">
        <f aca="false">IF(ISNUMBER(B18),IF(B18=SUM(C18:D18),"p","f"),"-")</f>
        <v>p</v>
      </c>
    </row>
    <row r="19" customFormat="false" ht="12.75" hidden="false" customHeight="false" outlineLevel="0" collapsed="false">
      <c r="A19" s="533" t="s">
        <v>319</v>
      </c>
      <c r="B19" s="9" t="n">
        <v>1</v>
      </c>
      <c r="C19" s="9" t="n">
        <v>1</v>
      </c>
      <c r="D19" s="534" t="n">
        <v>0</v>
      </c>
      <c r="E19" s="535" t="str">
        <f aca="false">IF(ISNUMBER(B19),IF(B19=SUM(C19:D19),"p","f"),"-")</f>
        <v>p</v>
      </c>
    </row>
    <row r="20" customFormat="false" ht="12.75" hidden="false" customHeight="false" outlineLevel="0" collapsed="false">
      <c r="A20" s="533" t="s">
        <v>320</v>
      </c>
      <c r="B20" s="534" t="n">
        <v>6</v>
      </c>
      <c r="C20" s="534" t="n">
        <v>3</v>
      </c>
      <c r="D20" s="534" t="n">
        <v>3</v>
      </c>
      <c r="E20" s="535" t="str">
        <f aca="false">IF(ISNUMBER(B20),IF(B20=SUM(C20:D20),"p","f"),"-")</f>
        <v>p</v>
      </c>
    </row>
    <row r="21" customFormat="false" ht="12.75" hidden="false" customHeight="false" outlineLevel="0" collapsed="false">
      <c r="A21" s="533" t="s">
        <v>321</v>
      </c>
      <c r="B21" s="534" t="n">
        <v>55</v>
      </c>
      <c r="C21" s="534" t="n">
        <v>27</v>
      </c>
      <c r="D21" s="534" t="n">
        <v>28</v>
      </c>
      <c r="E21" s="535" t="str">
        <f aca="false">IF(ISNUMBER(B21),IF(B21=SUM(C21:D21),"p","f"),"-")</f>
        <v>p</v>
      </c>
    </row>
    <row r="22" customFormat="false" ht="12.75" hidden="false" customHeight="false" outlineLevel="0" collapsed="false">
      <c r="A22" s="533" t="s">
        <v>322</v>
      </c>
      <c r="B22" s="534" t="n">
        <v>46</v>
      </c>
      <c r="C22" s="534" t="n">
        <v>17</v>
      </c>
      <c r="D22" s="534" t="n">
        <v>29</v>
      </c>
      <c r="E22" s="535" t="str">
        <f aca="false">IF(ISNUMBER(B22),IF(B22=SUM(C22:D22),"p","f"),"-")</f>
        <v>p</v>
      </c>
    </row>
    <row r="23" customFormat="false" ht="12.75" hidden="false" customHeight="false" outlineLevel="0" collapsed="false">
      <c r="A23" s="533" t="s">
        <v>323</v>
      </c>
      <c r="B23" s="534" t="s">
        <v>16</v>
      </c>
      <c r="C23" s="534" t="s">
        <v>16</v>
      </c>
      <c r="D23" s="534" t="s">
        <v>16</v>
      </c>
      <c r="E23" s="535" t="str">
        <f aca="false">IF(ISNUMBER(B23),IF(B23=SUM(C23:D23),"p","f"),"-")</f>
        <v>-</v>
      </c>
    </row>
    <row r="24" customFormat="false" ht="12.75" hidden="false" customHeight="false" outlineLevel="0" collapsed="false">
      <c r="A24" s="533" t="s">
        <v>324</v>
      </c>
      <c r="B24" s="534" t="n">
        <v>6</v>
      </c>
      <c r="C24" s="534" t="n">
        <v>5</v>
      </c>
      <c r="D24" s="534" t="n">
        <v>1</v>
      </c>
      <c r="E24" s="535" t="str">
        <f aca="false">IF(ISNUMBER(B24),IF(B24=SUM(C24:D24),"p","f"),"-")</f>
        <v>p</v>
      </c>
    </row>
    <row r="25" customFormat="false" ht="12.75" hidden="false" customHeight="false" outlineLevel="0" collapsed="false">
      <c r="A25" s="533" t="s">
        <v>325</v>
      </c>
      <c r="B25" s="534" t="n">
        <v>4</v>
      </c>
      <c r="C25" s="534" t="n">
        <v>2</v>
      </c>
      <c r="D25" s="534" t="n">
        <v>2</v>
      </c>
      <c r="E25" s="535" t="str">
        <f aca="false">IF(ISNUMBER(B25),IF(B25=SUM(C25:D25),"p","f"),"-")</f>
        <v>p</v>
      </c>
    </row>
    <row r="26" customFormat="false" ht="12.75" hidden="false" customHeight="false" outlineLevel="0" collapsed="false">
      <c r="A26" s="538" t="s">
        <v>326</v>
      </c>
      <c r="B26" s="534" t="n">
        <v>22</v>
      </c>
      <c r="C26" s="534" t="n">
        <v>9</v>
      </c>
      <c r="D26" s="534" t="n">
        <v>13</v>
      </c>
      <c r="E26" s="535" t="str">
        <f aca="false">IF(ISNUMBER(B26),IF(B26=SUM(C26:D26),"p","f"),"-")</f>
        <v>p</v>
      </c>
    </row>
    <row r="27" customFormat="false" ht="12.75" hidden="false" customHeight="false" outlineLevel="0" collapsed="false">
      <c r="A27" s="533" t="s">
        <v>327</v>
      </c>
      <c r="B27" s="536" t="n">
        <v>5</v>
      </c>
      <c r="C27" s="534" t="n">
        <v>4</v>
      </c>
      <c r="D27" s="534" t="n">
        <v>1</v>
      </c>
      <c r="E27" s="535" t="str">
        <f aca="false">IF(ISNUMBER(B27),IF(B27=SUM(C27:D27),"p","f"),"-")</f>
        <v>p</v>
      </c>
    </row>
    <row r="28" customFormat="false" ht="12.75" hidden="false" customHeight="false" outlineLevel="0" collapsed="false">
      <c r="A28" s="533" t="s">
        <v>328</v>
      </c>
      <c r="B28" s="534" t="n">
        <v>9</v>
      </c>
      <c r="C28" s="534" t="n">
        <v>6</v>
      </c>
      <c r="D28" s="534" t="n">
        <v>3</v>
      </c>
      <c r="E28" s="535" t="str">
        <f aca="false">IF(ISNUMBER(B28),IF(B28=SUM(C28:D28),"p","f"),"-")</f>
        <v>p</v>
      </c>
    </row>
    <row r="29" customFormat="false" ht="12.75" hidden="false" customHeight="false" outlineLevel="0" collapsed="false">
      <c r="A29" s="533" t="s">
        <v>329</v>
      </c>
      <c r="B29" s="539" t="s">
        <v>16</v>
      </c>
      <c r="C29" s="534" t="s">
        <v>16</v>
      </c>
      <c r="D29" s="534" t="s">
        <v>16</v>
      </c>
      <c r="E29" s="535" t="str">
        <f aca="false">IF(ISNUMBER(B29),IF(B29=SUM(C29:D29),"p","f"),"-")</f>
        <v>-</v>
      </c>
    </row>
    <row r="30" customFormat="false" ht="12.75" hidden="false" customHeight="false" outlineLevel="0" collapsed="false">
      <c r="A30" s="533" t="s">
        <v>330</v>
      </c>
      <c r="B30" s="534" t="n">
        <v>16</v>
      </c>
      <c r="C30" s="534" t="n">
        <v>2</v>
      </c>
      <c r="D30" s="534" t="n">
        <v>14</v>
      </c>
      <c r="E30" s="535" t="str">
        <f aca="false">IF(ISNUMBER(B30),IF(B30=SUM(C30:D30),"p","f"),"-")</f>
        <v>p</v>
      </c>
    </row>
    <row r="31" customFormat="false" ht="12.75" hidden="false" customHeight="false" outlineLevel="0" collapsed="false">
      <c r="A31" s="537" t="s">
        <v>331</v>
      </c>
      <c r="B31" s="534" t="s">
        <v>16</v>
      </c>
      <c r="C31" s="534" t="s">
        <v>16</v>
      </c>
      <c r="D31" s="534" t="s">
        <v>16</v>
      </c>
      <c r="E31" s="535" t="str">
        <f aca="false">IF(ISNUMBER(B31),IF(B31=SUM(C31:D31),"p","f"),"-")</f>
        <v>-</v>
      </c>
    </row>
    <row r="32" customFormat="false" ht="12.75" hidden="false" customHeight="false" outlineLevel="0" collapsed="false">
      <c r="A32" s="533" t="s">
        <v>332</v>
      </c>
      <c r="B32" s="534" t="n">
        <v>2</v>
      </c>
      <c r="C32" s="534" t="n">
        <v>2</v>
      </c>
      <c r="D32" s="534" t="n">
        <v>0</v>
      </c>
      <c r="E32" s="535" t="str">
        <f aca="false">IF(ISNUMBER(B32),IF(B32=SUM(C32:D32),"p","f"),"-")</f>
        <v>p</v>
      </c>
    </row>
    <row r="33" customFormat="false" ht="12.75" hidden="false" customHeight="false" outlineLevel="0" collapsed="false">
      <c r="A33" s="533" t="s">
        <v>333</v>
      </c>
      <c r="B33" s="534" t="n">
        <v>331</v>
      </c>
      <c r="C33" s="534" t="n">
        <v>224</v>
      </c>
      <c r="D33" s="534" t="n">
        <v>107</v>
      </c>
      <c r="E33" s="535" t="str">
        <f aca="false">IF(ISNUMBER(B33),IF(B33=SUM(C33:D33),"p","f"),"-")</f>
        <v>p</v>
      </c>
    </row>
    <row r="34" customFormat="false" ht="12.75" hidden="false" customHeight="false" outlineLevel="0" collapsed="false">
      <c r="A34" s="533" t="s">
        <v>334</v>
      </c>
      <c r="B34" s="534" t="n">
        <v>1</v>
      </c>
      <c r="C34" s="534" t="n">
        <v>1</v>
      </c>
      <c r="D34" s="534" t="n">
        <v>0</v>
      </c>
      <c r="E34" s="535" t="str">
        <f aca="false">IF(ISNUMBER(B34),IF(B34=SUM(C34:D34),"p","f"),"-")</f>
        <v>p</v>
      </c>
    </row>
    <row r="35" customFormat="false" ht="12.75" hidden="false" customHeight="false" outlineLevel="0" collapsed="false">
      <c r="A35" s="533" t="s">
        <v>335</v>
      </c>
      <c r="B35" s="534" t="n">
        <v>2</v>
      </c>
      <c r="C35" s="534" t="n">
        <v>1</v>
      </c>
      <c r="D35" s="534" t="n">
        <v>1</v>
      </c>
      <c r="E35" s="535" t="str">
        <f aca="false">IF(ISNUMBER(B35),IF(B35=SUM(C35:D35),"p","f"),"-")</f>
        <v>p</v>
      </c>
    </row>
    <row r="36" customFormat="false" ht="12.75" hidden="false" customHeight="false" outlineLevel="0" collapsed="false">
      <c r="A36" s="533" t="s">
        <v>336</v>
      </c>
      <c r="B36" s="536" t="s">
        <v>16</v>
      </c>
      <c r="C36" s="534" t="s">
        <v>16</v>
      </c>
      <c r="D36" s="534" t="s">
        <v>16</v>
      </c>
      <c r="E36" s="535" t="str">
        <f aca="false">IF(ISNUMBER(B36),IF(B36=SUM(C36:D36),"p","f"),"-")</f>
        <v>-</v>
      </c>
    </row>
    <row r="37" customFormat="false" ht="12.75" hidden="false" customHeight="false" outlineLevel="0" collapsed="false">
      <c r="A37" s="533" t="s">
        <v>337</v>
      </c>
      <c r="B37" s="536" t="s">
        <v>16</v>
      </c>
      <c r="C37" s="536" t="s">
        <v>16</v>
      </c>
      <c r="D37" s="534" t="s">
        <v>16</v>
      </c>
      <c r="E37" s="535" t="str">
        <f aca="false">IF(ISNUMBER(B37),IF(B37=SUM(C37:D37),"p","f"),"-")</f>
        <v>-</v>
      </c>
    </row>
    <row r="38" customFormat="false" ht="12.75" hidden="false" customHeight="false" outlineLevel="0" collapsed="false">
      <c r="A38" s="533" t="s">
        <v>338</v>
      </c>
      <c r="B38" s="534" t="s">
        <v>16</v>
      </c>
      <c r="C38" s="534" t="s">
        <v>16</v>
      </c>
      <c r="D38" s="534" t="s">
        <v>16</v>
      </c>
      <c r="E38" s="535" t="str">
        <f aca="false">IF(ISNUMBER(B38),IF(B38=SUM(C38:D38),"p","f"),"-")</f>
        <v>-</v>
      </c>
    </row>
    <row r="39" customFormat="false" ht="12.75" hidden="false" customHeight="false" outlineLevel="0" collapsed="false">
      <c r="A39" s="533" t="s">
        <v>339</v>
      </c>
      <c r="B39" s="534" t="n">
        <v>1</v>
      </c>
      <c r="C39" s="534" t="n">
        <v>1</v>
      </c>
      <c r="D39" s="534" t="n">
        <v>0</v>
      </c>
      <c r="E39" s="535" t="str">
        <f aca="false">IF(ISNUMBER(B39),IF(B39=SUM(C39:D39),"p","f"),"-")</f>
        <v>p</v>
      </c>
    </row>
    <row r="40" customFormat="false" ht="12.75" hidden="false" customHeight="false" outlineLevel="0" collapsed="false">
      <c r="A40" s="533" t="s">
        <v>340</v>
      </c>
      <c r="B40" s="534" t="n">
        <v>6</v>
      </c>
      <c r="C40" s="534" t="n">
        <v>4</v>
      </c>
      <c r="D40" s="534" t="n">
        <v>2</v>
      </c>
      <c r="E40" s="535" t="str">
        <f aca="false">IF(ISNUMBER(B40),IF(B40=SUM(C40:D40),"p","f"),"-")</f>
        <v>p</v>
      </c>
    </row>
    <row r="41" customFormat="false" ht="12.75" hidden="false" customHeight="false" outlineLevel="0" collapsed="false">
      <c r="A41" s="533" t="s">
        <v>341</v>
      </c>
      <c r="B41" s="534" t="s">
        <v>16</v>
      </c>
      <c r="C41" s="534" t="s">
        <v>16</v>
      </c>
      <c r="D41" s="534" t="s">
        <v>16</v>
      </c>
      <c r="E41" s="535" t="str">
        <f aca="false">IF(ISNUMBER(B41),IF(B41=SUM(C41:D41),"p","f"),"-")</f>
        <v>-</v>
      </c>
    </row>
    <row r="42" customFormat="false" ht="12.75" hidden="false" customHeight="false" outlineLevel="0" collapsed="false">
      <c r="A42" s="533" t="s">
        <v>342</v>
      </c>
      <c r="B42" s="534" t="n">
        <v>7</v>
      </c>
      <c r="C42" s="534" t="n">
        <v>4</v>
      </c>
      <c r="D42" s="534" t="n">
        <v>3</v>
      </c>
      <c r="E42" s="535" t="str">
        <f aca="false">IF(ISNUMBER(B42),IF(B42=SUM(C42:D42),"p","f"),"-")</f>
        <v>p</v>
      </c>
    </row>
    <row r="43" customFormat="false" ht="12.75" hidden="false" customHeight="false" outlineLevel="0" collapsed="false">
      <c r="A43" s="533" t="s">
        <v>343</v>
      </c>
      <c r="B43" s="534" t="n">
        <v>5</v>
      </c>
      <c r="C43" s="534" t="n">
        <v>1</v>
      </c>
      <c r="D43" s="534" t="n">
        <v>4</v>
      </c>
      <c r="E43" s="535" t="str">
        <f aca="false">IF(ISNUMBER(B43),IF(B43=SUM(C43:D43),"p","f"),"-")</f>
        <v>p</v>
      </c>
    </row>
    <row r="44" customFormat="false" ht="12.75" hidden="false" customHeight="false" outlineLevel="0" collapsed="false">
      <c r="A44" s="533" t="s">
        <v>344</v>
      </c>
      <c r="B44" s="534" t="n">
        <v>15</v>
      </c>
      <c r="C44" s="534" t="n">
        <v>6</v>
      </c>
      <c r="D44" s="534" t="n">
        <v>9</v>
      </c>
      <c r="E44" s="535" t="str">
        <f aca="false">IF(ISNUMBER(B44),IF(B44=SUM(C44:D44),"p","f"),"-")</f>
        <v>p</v>
      </c>
    </row>
    <row r="45" customFormat="false" ht="12.75" hidden="false" customHeight="false" outlineLevel="0" collapsed="false">
      <c r="A45" s="540" t="s">
        <v>345</v>
      </c>
      <c r="B45" s="534" t="n">
        <v>397</v>
      </c>
      <c r="C45" s="534" t="n">
        <v>221</v>
      </c>
      <c r="D45" s="534" t="n">
        <v>176</v>
      </c>
      <c r="E45" s="535" t="str">
        <f aca="false">IF(ISNUMBER(B45),IF(B45=SUM(C45:D45),"p","f"),"-")</f>
        <v>p</v>
      </c>
    </row>
    <row r="46" customFormat="false" ht="12.75" hidden="false" customHeight="false" outlineLevel="0" collapsed="false">
      <c r="A46" s="533" t="s">
        <v>346</v>
      </c>
      <c r="B46" s="534" t="n">
        <v>13</v>
      </c>
      <c r="C46" s="534" t="n">
        <v>5</v>
      </c>
      <c r="D46" s="534" t="n">
        <v>8</v>
      </c>
      <c r="E46" s="535" t="str">
        <f aca="false">IF(ISNUMBER(B46),IF(B46=SUM(C46:D46),"p","f"),"-")</f>
        <v>p</v>
      </c>
    </row>
    <row r="47" customFormat="false" ht="12.8" hidden="false" customHeight="false" outlineLevel="0" collapsed="false">
      <c r="A47" s="533" t="s">
        <v>347</v>
      </c>
      <c r="B47" s="534" t="n">
        <v>105</v>
      </c>
      <c r="C47" s="534" t="n">
        <v>48</v>
      </c>
      <c r="D47" s="534" t="n">
        <v>57</v>
      </c>
      <c r="E47" s="535" t="str">
        <f aca="false">IF(ISNUMBER(B47),IF(B47=SUM(C47:D47),"p","f"),"-")</f>
        <v>p</v>
      </c>
    </row>
    <row r="48" customFormat="false" ht="12.75" hidden="false" customHeight="false" outlineLevel="0" collapsed="false">
      <c r="A48" s="533" t="s">
        <v>348</v>
      </c>
      <c r="B48" s="534" t="n">
        <v>411</v>
      </c>
      <c r="C48" s="534" t="n">
        <v>214</v>
      </c>
      <c r="D48" s="534" t="n">
        <v>197</v>
      </c>
      <c r="E48" s="535" t="str">
        <f aca="false">IF(ISNUMBER(B48),IF(B48=SUM(C48:D48),"p","f"),"-")</f>
        <v>p</v>
      </c>
    </row>
    <row r="49" customFormat="false" ht="13" hidden="false" customHeight="false" outlineLevel="0" collapsed="false">
      <c r="A49" s="541" t="s">
        <v>349</v>
      </c>
      <c r="B49" s="536" t="n">
        <v>49</v>
      </c>
      <c r="C49" s="536" t="n">
        <v>17</v>
      </c>
      <c r="D49" s="534" t="n">
        <v>32</v>
      </c>
      <c r="E49" s="535" t="str">
        <f aca="false">IF(ISNUMBER(B49),IF(B49=SUM(C49:D49),"p","f"),"-")</f>
        <v>p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5"/>
  <sheetViews>
    <sheetView showFormulas="false" showGridLines="true" showRowColHeaders="true" showZeros="true" rightToLeft="false" tabSelected="false" showOutlineSymbols="true" defaultGridColor="true" view="normal" topLeftCell="H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6.13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6.13"/>
    <col collapsed="false" customWidth="true" hidden="false" outlineLevel="0" max="14" min="14" style="16" width="16.48"/>
    <col collapsed="false" customWidth="true" hidden="false" outlineLevel="0" max="15" min="15" style="16" width="16.13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customFormat="false" ht="12.75" hidden="false" customHeight="false" outlineLevel="0" collapsed="false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customFormat="false" ht="12.75" hidden="false" customHeight="true" outlineLevel="0" collapsed="false">
      <c r="A5" s="39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false" outlineLevel="0" collapsed="false">
      <c r="A6" s="39"/>
      <c r="B6" s="121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39"/>
      <c r="B7" s="39" t="s">
        <v>101</v>
      </c>
      <c r="C7" s="39" t="s">
        <v>11</v>
      </c>
      <c r="D7" s="39" t="s">
        <v>101</v>
      </c>
      <c r="E7" s="39" t="s">
        <v>11</v>
      </c>
      <c r="F7" s="120" t="s">
        <v>101</v>
      </c>
      <c r="G7" s="39" t="s">
        <v>11</v>
      </c>
      <c r="H7" s="39" t="s">
        <v>101</v>
      </c>
      <c r="I7" s="39" t="s">
        <v>11</v>
      </c>
      <c r="J7" s="39" t="s">
        <v>101</v>
      </c>
      <c r="K7" s="39" t="s">
        <v>11</v>
      </c>
      <c r="L7" s="120" t="s">
        <v>101</v>
      </c>
      <c r="M7" s="39" t="s">
        <v>11</v>
      </c>
      <c r="N7" s="120" t="s">
        <v>101</v>
      </c>
      <c r="O7" s="120" t="s">
        <v>11</v>
      </c>
    </row>
    <row r="8" customFormat="false" ht="12.75" hidden="false" customHeight="false" outlineLevel="0" collapsed="false">
      <c r="A8" s="39" t="s">
        <v>75</v>
      </c>
      <c r="B8" s="125" t="n">
        <v>118.1</v>
      </c>
      <c r="C8" s="126" t="n">
        <v>34.3</v>
      </c>
      <c r="D8" s="125" t="n">
        <v>108.5</v>
      </c>
      <c r="E8" s="126" t="n">
        <v>36.3</v>
      </c>
      <c r="F8" s="125" t="n">
        <v>113.2</v>
      </c>
      <c r="G8" s="126" t="n">
        <v>35.2</v>
      </c>
      <c r="H8" s="125" t="n">
        <v>52.5</v>
      </c>
      <c r="I8" s="126" t="n">
        <v>38.9</v>
      </c>
      <c r="J8" s="127" t="n">
        <v>51.7</v>
      </c>
      <c r="K8" s="126" t="n">
        <v>39.7</v>
      </c>
      <c r="L8" s="128" t="n">
        <v>52.1</v>
      </c>
      <c r="M8" s="125" t="n">
        <v>39.3</v>
      </c>
      <c r="N8" s="128" t="n">
        <v>87.1</v>
      </c>
      <c r="O8" s="129" t="n">
        <v>36.2</v>
      </c>
    </row>
    <row r="9" customFormat="false" ht="12.75" hidden="false" customHeight="false" outlineLevel="0" collapsed="false">
      <c r="A9" s="23" t="n">
        <v>0</v>
      </c>
      <c r="B9" s="6" t="n">
        <v>65.2</v>
      </c>
      <c r="C9" s="6" t="n">
        <v>3.8</v>
      </c>
      <c r="D9" s="6" t="n">
        <v>70.7</v>
      </c>
      <c r="E9" s="6" t="n">
        <v>4.8</v>
      </c>
      <c r="F9" s="58" t="n">
        <v>68</v>
      </c>
      <c r="G9" s="6" t="n">
        <v>4.3</v>
      </c>
      <c r="H9" s="6" t="n">
        <v>43.8</v>
      </c>
      <c r="I9" s="58" t="n">
        <v>7</v>
      </c>
      <c r="J9" s="6" t="n">
        <v>48.1</v>
      </c>
      <c r="K9" s="6" t="n">
        <v>7.9</v>
      </c>
      <c r="L9" s="59" t="n">
        <v>46</v>
      </c>
      <c r="M9" s="6" t="n">
        <v>7.4</v>
      </c>
      <c r="N9" s="70" t="n">
        <v>58.3</v>
      </c>
      <c r="O9" s="59" t="n">
        <v>5</v>
      </c>
    </row>
    <row r="10" customFormat="false" ht="12.75" hidden="false" customHeight="false" outlineLevel="0" collapsed="false">
      <c r="A10" s="23" t="n">
        <v>1</v>
      </c>
      <c r="B10" s="61" t="n">
        <v>97.3</v>
      </c>
      <c r="C10" s="61" t="n">
        <v>5.7</v>
      </c>
      <c r="D10" s="61" t="n">
        <v>85.9</v>
      </c>
      <c r="E10" s="61" t="n">
        <v>5.8</v>
      </c>
      <c r="F10" s="61" t="n">
        <v>91.5</v>
      </c>
      <c r="G10" s="61" t="n">
        <v>5.7</v>
      </c>
      <c r="H10" s="61" t="n">
        <v>55.5</v>
      </c>
      <c r="I10" s="61" t="n">
        <v>8.5</v>
      </c>
      <c r="J10" s="61" t="n">
        <v>52.9</v>
      </c>
      <c r="K10" s="61" t="n">
        <v>8.4</v>
      </c>
      <c r="L10" s="73" t="n">
        <v>54.2</v>
      </c>
      <c r="M10" s="61" t="n">
        <v>8.5</v>
      </c>
      <c r="N10" s="73" t="n">
        <v>75.3</v>
      </c>
      <c r="O10" s="73" t="n">
        <v>6.4</v>
      </c>
    </row>
    <row r="11" customFormat="false" ht="12.75" hidden="false" customHeight="false" outlineLevel="0" collapsed="false">
      <c r="A11" s="23" t="n">
        <v>2</v>
      </c>
      <c r="B11" s="61" t="n">
        <v>148.5</v>
      </c>
      <c r="C11" s="61" t="n">
        <v>8.5</v>
      </c>
      <c r="D11" s="61" t="n">
        <v>105.8</v>
      </c>
      <c r="E11" s="71" t="n">
        <v>7</v>
      </c>
      <c r="F11" s="61" t="n">
        <v>126.6</v>
      </c>
      <c r="G11" s="61" t="n">
        <v>7.8</v>
      </c>
      <c r="H11" s="61" t="n">
        <v>61.3</v>
      </c>
      <c r="I11" s="61" t="n">
        <v>8.9</v>
      </c>
      <c r="J11" s="61" t="n">
        <v>75.2</v>
      </c>
      <c r="K11" s="61" t="n">
        <v>11.4</v>
      </c>
      <c r="L11" s="73" t="n">
        <v>68.4</v>
      </c>
      <c r="M11" s="61" t="n">
        <v>10.2</v>
      </c>
      <c r="N11" s="73" t="n">
        <v>101.8</v>
      </c>
      <c r="O11" s="73" t="n">
        <v>8.3</v>
      </c>
    </row>
    <row r="12" customFormat="false" ht="12.75" hidden="false" customHeight="false" outlineLevel="0" collapsed="false">
      <c r="A12" s="23" t="n">
        <v>3</v>
      </c>
      <c r="B12" s="61" t="n">
        <v>128.2</v>
      </c>
      <c r="C12" s="61" t="n">
        <v>7.4</v>
      </c>
      <c r="D12" s="61" t="n">
        <v>144.6</v>
      </c>
      <c r="E12" s="61" t="n">
        <v>9.5</v>
      </c>
      <c r="F12" s="61" t="n">
        <v>136.6</v>
      </c>
      <c r="G12" s="61" t="n">
        <v>8.4</v>
      </c>
      <c r="H12" s="61" t="n">
        <v>52.1</v>
      </c>
      <c r="I12" s="61" t="n">
        <v>7.4</v>
      </c>
      <c r="J12" s="61" t="n">
        <v>43.3</v>
      </c>
      <c r="K12" s="61" t="n">
        <v>6.4</v>
      </c>
      <c r="L12" s="73" t="n">
        <v>47.6</v>
      </c>
      <c r="M12" s="61" t="n">
        <v>6.9</v>
      </c>
      <c r="N12" s="73" t="n">
        <v>99.4</v>
      </c>
      <c r="O12" s="73" t="n">
        <v>8.1</v>
      </c>
    </row>
    <row r="13" customFormat="false" ht="12.75" hidden="false" customHeight="false" outlineLevel="0" collapsed="false">
      <c r="A13" s="23" t="n">
        <v>4</v>
      </c>
      <c r="B13" s="61" t="n">
        <v>152.2</v>
      </c>
      <c r="C13" s="61" t="n">
        <v>8.9</v>
      </c>
      <c r="D13" s="61" t="n">
        <v>136.3</v>
      </c>
      <c r="E13" s="61" t="n">
        <v>9.2</v>
      </c>
      <c r="F13" s="61" t="n">
        <v>144.1</v>
      </c>
      <c r="G13" s="71" t="n">
        <v>9</v>
      </c>
      <c r="H13" s="61" t="n">
        <v>50.2</v>
      </c>
      <c r="I13" s="61" t="n">
        <v>7.1</v>
      </c>
      <c r="J13" s="61" t="n">
        <v>38.6</v>
      </c>
      <c r="K13" s="61" t="n">
        <v>5.6</v>
      </c>
      <c r="L13" s="73" t="n">
        <v>44.3</v>
      </c>
      <c r="M13" s="61" t="n">
        <v>6.3</v>
      </c>
      <c r="N13" s="73" t="n">
        <v>102.8</v>
      </c>
      <c r="O13" s="73" t="n">
        <v>8.4</v>
      </c>
    </row>
    <row r="14" customFormat="false" ht="12.75" hidden="false" customHeight="false" outlineLevel="0" collapsed="false">
      <c r="A14" s="130" t="s">
        <v>76</v>
      </c>
      <c r="B14" s="11" t="n">
        <v>92.9</v>
      </c>
      <c r="C14" s="11" t="n">
        <v>25.8</v>
      </c>
      <c r="D14" s="11" t="n">
        <v>90.4</v>
      </c>
      <c r="E14" s="11" t="n">
        <v>28.7</v>
      </c>
      <c r="F14" s="11" t="n">
        <v>91.6</v>
      </c>
      <c r="G14" s="11" t="n">
        <v>27.2</v>
      </c>
      <c r="H14" s="11" t="n">
        <v>34.4</v>
      </c>
      <c r="I14" s="11" t="n">
        <v>22.7</v>
      </c>
      <c r="J14" s="11" t="n">
        <v>35</v>
      </c>
      <c r="K14" s="11" t="n">
        <v>23.8</v>
      </c>
      <c r="L14" s="131" t="n">
        <v>34.7</v>
      </c>
      <c r="M14" s="11" t="n">
        <v>23.3</v>
      </c>
      <c r="N14" s="131" t="n">
        <v>68.3</v>
      </c>
      <c r="O14" s="131" t="n">
        <v>26.3</v>
      </c>
      <c r="S14" s="20"/>
    </row>
    <row r="15" customFormat="false" ht="12.75" hidden="false" customHeight="false" outlineLevel="0" collapsed="false">
      <c r="A15" s="56" t="n">
        <v>5</v>
      </c>
      <c r="B15" s="81" t="n">
        <v>122.2</v>
      </c>
      <c r="C15" s="81" t="n">
        <v>7</v>
      </c>
      <c r="D15" s="81" t="n">
        <v>126.8</v>
      </c>
      <c r="E15" s="81" t="n">
        <v>8.3</v>
      </c>
      <c r="F15" s="81" t="n">
        <v>124.6</v>
      </c>
      <c r="G15" s="81" t="n">
        <v>7.7</v>
      </c>
      <c r="H15" s="81" t="n">
        <v>46</v>
      </c>
      <c r="I15" s="81" t="n">
        <v>6.3</v>
      </c>
      <c r="J15" s="81" t="n">
        <v>54.9</v>
      </c>
      <c r="K15" s="81" t="n">
        <v>7.7</v>
      </c>
      <c r="L15" s="132" t="n">
        <v>50.5</v>
      </c>
      <c r="M15" s="81" t="n">
        <v>7</v>
      </c>
      <c r="N15" s="132" t="n">
        <v>94.4</v>
      </c>
      <c r="O15" s="132" t="n">
        <v>7.5</v>
      </c>
    </row>
    <row r="16" customFormat="false" ht="12.75" hidden="false" customHeight="false" outlineLevel="0" collapsed="false">
      <c r="A16" s="56" t="n">
        <v>6</v>
      </c>
      <c r="B16" s="81" t="n">
        <v>117.9</v>
      </c>
      <c r="C16" s="81" t="n">
        <v>6.6</v>
      </c>
      <c r="D16" s="81" t="n">
        <v>114.6</v>
      </c>
      <c r="E16" s="81" t="n">
        <v>7.3</v>
      </c>
      <c r="F16" s="81" t="n">
        <v>116.2</v>
      </c>
      <c r="G16" s="81" t="n">
        <v>6.9</v>
      </c>
      <c r="H16" s="81" t="n">
        <v>41.6</v>
      </c>
      <c r="I16" s="81" t="n">
        <v>5.4</v>
      </c>
      <c r="J16" s="81" t="n">
        <v>47.6</v>
      </c>
      <c r="K16" s="81" t="n">
        <v>6.3</v>
      </c>
      <c r="L16" s="132" t="n">
        <v>44.7</v>
      </c>
      <c r="M16" s="81" t="n">
        <v>5.9</v>
      </c>
      <c r="N16" s="132" t="n">
        <v>87.2</v>
      </c>
      <c r="O16" s="132" t="n">
        <v>6.7</v>
      </c>
    </row>
    <row r="17" customFormat="false" ht="12.75" hidden="false" customHeight="false" outlineLevel="0" collapsed="false">
      <c r="A17" s="56" t="n">
        <v>7</v>
      </c>
      <c r="B17" s="81" t="n">
        <v>85.5</v>
      </c>
      <c r="C17" s="81" t="n">
        <v>4.8</v>
      </c>
      <c r="D17" s="81" t="n">
        <v>90.5</v>
      </c>
      <c r="E17" s="81" t="n">
        <v>5.8</v>
      </c>
      <c r="F17" s="81" t="n">
        <v>88.1</v>
      </c>
      <c r="G17" s="81" t="n">
        <v>5.3</v>
      </c>
      <c r="H17" s="81" t="n">
        <v>37.5</v>
      </c>
      <c r="I17" s="81" t="n">
        <v>4.9</v>
      </c>
      <c r="J17" s="81" t="n">
        <v>22.9</v>
      </c>
      <c r="K17" s="81" t="n">
        <v>3.1</v>
      </c>
      <c r="L17" s="132" t="n">
        <v>30</v>
      </c>
      <c r="M17" s="81" t="n">
        <v>4</v>
      </c>
      <c r="N17" s="132" t="n">
        <v>64.5</v>
      </c>
      <c r="O17" s="132" t="n">
        <v>5</v>
      </c>
    </row>
    <row r="18" customFormat="false" ht="12.75" hidden="false" customHeight="false" outlineLevel="0" collapsed="false">
      <c r="A18" s="56" t="n">
        <v>8</v>
      </c>
      <c r="B18" s="81" t="n">
        <v>79.1</v>
      </c>
      <c r="C18" s="81" t="n">
        <v>4.4</v>
      </c>
      <c r="D18" s="81" t="n">
        <v>53.4</v>
      </c>
      <c r="E18" s="81" t="n">
        <v>3.4</v>
      </c>
      <c r="F18" s="81" t="n">
        <v>66</v>
      </c>
      <c r="G18" s="81" t="n">
        <v>3.9</v>
      </c>
      <c r="H18" s="81" t="n">
        <v>21.1</v>
      </c>
      <c r="I18" s="81" t="n">
        <v>2.8</v>
      </c>
      <c r="J18" s="81" t="n">
        <v>24.8</v>
      </c>
      <c r="K18" s="81" t="n">
        <v>3.4</v>
      </c>
      <c r="L18" s="81" t="n">
        <v>23</v>
      </c>
      <c r="M18" s="81" t="n">
        <v>3.1</v>
      </c>
      <c r="N18" s="81" t="n">
        <v>48.3</v>
      </c>
      <c r="O18" s="81" t="n">
        <v>3.7</v>
      </c>
    </row>
    <row r="19" customFormat="false" ht="12.75" hidden="false" customHeight="false" outlineLevel="0" collapsed="false">
      <c r="A19" s="77" t="n">
        <v>9</v>
      </c>
      <c r="B19" s="64" t="n">
        <v>57.2</v>
      </c>
      <c r="C19" s="67" t="n">
        <v>3</v>
      </c>
      <c r="D19" s="67" t="n">
        <v>64</v>
      </c>
      <c r="E19" s="64" t="n">
        <v>3.9</v>
      </c>
      <c r="F19" s="64" t="n">
        <v>60.7</v>
      </c>
      <c r="G19" s="64" t="n">
        <v>3.4</v>
      </c>
      <c r="H19" s="64" t="n">
        <v>25.4</v>
      </c>
      <c r="I19" s="64" t="n">
        <v>3.3</v>
      </c>
      <c r="J19" s="64" t="n">
        <v>24.3</v>
      </c>
      <c r="K19" s="64" t="n">
        <v>3.3</v>
      </c>
      <c r="L19" s="77" t="n">
        <v>24.8</v>
      </c>
      <c r="M19" s="64" t="n">
        <v>3.3</v>
      </c>
      <c r="N19" s="77" t="n">
        <v>45.7</v>
      </c>
      <c r="O19" s="77" t="n">
        <v>3.4</v>
      </c>
    </row>
    <row r="20" customFormat="false" ht="12.75" hidden="false" customHeight="false" outlineLevel="0" collapsed="false">
      <c r="A20" s="133" t="s">
        <v>77</v>
      </c>
      <c r="B20" s="51" t="n">
        <v>57.2</v>
      </c>
      <c r="C20" s="81" t="n">
        <v>13.1</v>
      </c>
      <c r="D20" s="81" t="n">
        <v>48.9</v>
      </c>
      <c r="E20" s="50" t="n">
        <v>12.8</v>
      </c>
      <c r="F20" s="81" t="n">
        <v>52.9</v>
      </c>
      <c r="G20" s="50" t="n">
        <v>12.9</v>
      </c>
      <c r="H20" s="81" t="n">
        <v>19.2</v>
      </c>
      <c r="I20" s="50" t="n">
        <v>11.8</v>
      </c>
      <c r="J20" s="50" t="n">
        <v>21.3</v>
      </c>
      <c r="K20" s="81" t="n">
        <v>13.6</v>
      </c>
      <c r="L20" s="51" t="n">
        <v>20.3</v>
      </c>
      <c r="M20" s="50" t="n">
        <v>12.7</v>
      </c>
      <c r="N20" s="132" t="n">
        <v>38.6</v>
      </c>
      <c r="O20" s="51" t="n">
        <v>12.9</v>
      </c>
    </row>
    <row r="21" customFormat="false" ht="12.75" hidden="false" customHeight="false" outlineLevel="0" collapsed="false">
      <c r="A21" s="55" t="s">
        <v>78</v>
      </c>
      <c r="B21" s="81" t="n">
        <v>25</v>
      </c>
      <c r="C21" s="81" t="n">
        <v>5.4</v>
      </c>
      <c r="D21" s="81" t="n">
        <v>23.6</v>
      </c>
      <c r="E21" s="81" t="n">
        <v>5.7</v>
      </c>
      <c r="F21" s="81" t="n">
        <v>24.3</v>
      </c>
      <c r="G21" s="81" t="n">
        <v>5.6</v>
      </c>
      <c r="H21" s="81" t="n">
        <v>15.1</v>
      </c>
      <c r="I21" s="132" t="n">
        <v>8.1</v>
      </c>
      <c r="J21" s="81" t="n">
        <v>6.7</v>
      </c>
      <c r="K21" s="81" t="n">
        <v>3.8</v>
      </c>
      <c r="L21" s="51" t="n">
        <v>10.7</v>
      </c>
      <c r="M21" s="81" t="n">
        <v>5.9</v>
      </c>
      <c r="N21" s="132" t="n">
        <v>18.5</v>
      </c>
      <c r="O21" s="132" t="n">
        <v>5.6</v>
      </c>
    </row>
    <row r="22" customFormat="false" ht="12.75" hidden="false" customHeight="false" outlineLevel="0" collapsed="false">
      <c r="A22" s="55" t="s">
        <v>79</v>
      </c>
      <c r="B22" s="81" t="n">
        <v>15.2</v>
      </c>
      <c r="C22" s="81" t="n">
        <v>4</v>
      </c>
      <c r="D22" s="81" t="n">
        <v>12.4</v>
      </c>
      <c r="E22" s="81" t="n">
        <v>3.4</v>
      </c>
      <c r="F22" s="132" t="n">
        <v>13.8</v>
      </c>
      <c r="G22" s="81" t="n">
        <v>3.7</v>
      </c>
      <c r="H22" s="81" t="n">
        <v>8.7</v>
      </c>
      <c r="I22" s="132" t="n">
        <v>4.8</v>
      </c>
      <c r="J22" s="81" t="n">
        <v>4</v>
      </c>
      <c r="K22" s="132" t="n">
        <v>2.6</v>
      </c>
      <c r="L22" s="132" t="n">
        <v>6.1</v>
      </c>
      <c r="M22" s="81" t="n">
        <v>3.7</v>
      </c>
      <c r="N22" s="132" t="n">
        <v>10.7</v>
      </c>
      <c r="O22" s="132" t="n">
        <v>3.7</v>
      </c>
    </row>
    <row r="23" customFormat="false" ht="12.75" hidden="false" customHeight="false" outlineLevel="0" collapsed="false">
      <c r="A23" s="55" t="s">
        <v>80</v>
      </c>
      <c r="B23" s="81" t="n">
        <v>9.4</v>
      </c>
      <c r="C23" s="81" t="n">
        <v>3.1</v>
      </c>
      <c r="D23" s="81" t="n">
        <v>7.9</v>
      </c>
      <c r="E23" s="81" t="n">
        <v>2.7</v>
      </c>
      <c r="F23" s="81" t="n">
        <v>8.6</v>
      </c>
      <c r="G23" s="81" t="n">
        <v>2.9</v>
      </c>
      <c r="H23" s="132" t="n">
        <v>4.6</v>
      </c>
      <c r="I23" s="81" t="n">
        <v>2.7</v>
      </c>
      <c r="J23" s="81" t="n">
        <v>6.8</v>
      </c>
      <c r="K23" s="132" t="n">
        <v>4.8</v>
      </c>
      <c r="L23" s="132" t="n">
        <v>5.8</v>
      </c>
      <c r="M23" s="81" t="n">
        <v>3.8</v>
      </c>
      <c r="N23" s="132" t="n">
        <v>7.6</v>
      </c>
      <c r="O23" s="132" t="n">
        <v>3.1</v>
      </c>
    </row>
    <row r="24" customFormat="false" ht="12.75" hidden="false" customHeight="false" outlineLevel="0" collapsed="false">
      <c r="A24" s="55" t="s">
        <v>81</v>
      </c>
      <c r="B24" s="81" t="n">
        <v>9.9</v>
      </c>
      <c r="C24" s="81" t="n">
        <v>3.3</v>
      </c>
      <c r="D24" s="81" t="n">
        <v>5.6</v>
      </c>
      <c r="E24" s="81" t="n">
        <v>2</v>
      </c>
      <c r="F24" s="81" t="n">
        <v>7.8</v>
      </c>
      <c r="G24" s="81" t="n">
        <v>2.7</v>
      </c>
      <c r="H24" s="81" t="n">
        <v>3</v>
      </c>
      <c r="I24" s="81" t="n">
        <v>1.6</v>
      </c>
      <c r="J24" s="81" t="n">
        <v>6.5</v>
      </c>
      <c r="K24" s="132" t="n">
        <v>3.9</v>
      </c>
      <c r="L24" s="132" t="n">
        <v>4.9</v>
      </c>
      <c r="M24" s="81" t="n">
        <v>2.7</v>
      </c>
      <c r="N24" s="132" t="n">
        <v>6.8</v>
      </c>
      <c r="O24" s="132" t="n">
        <v>2.7</v>
      </c>
    </row>
    <row r="25" customFormat="false" ht="12.75" hidden="false" customHeight="false" outlineLevel="0" collapsed="false">
      <c r="A25" s="55" t="s">
        <v>82</v>
      </c>
      <c r="B25" s="50" t="n">
        <v>9.3</v>
      </c>
      <c r="C25" s="81" t="n">
        <v>2.4</v>
      </c>
      <c r="D25" s="81" t="n">
        <v>10.6</v>
      </c>
      <c r="E25" s="81" t="n">
        <v>2.9</v>
      </c>
      <c r="F25" s="81" t="n">
        <v>9.9</v>
      </c>
      <c r="G25" s="81" t="n">
        <v>2.6</v>
      </c>
      <c r="H25" s="81" t="n">
        <v>5.2</v>
      </c>
      <c r="I25" s="81" t="n">
        <v>2.1</v>
      </c>
      <c r="J25" s="81" t="n">
        <v>5.5</v>
      </c>
      <c r="K25" s="132" t="n">
        <v>2.4</v>
      </c>
      <c r="L25" s="132" t="n">
        <v>5.3</v>
      </c>
      <c r="M25" s="81" t="n">
        <v>2.2</v>
      </c>
      <c r="N25" s="132" t="n">
        <v>8.4</v>
      </c>
      <c r="O25" s="132" t="n">
        <v>2.6</v>
      </c>
    </row>
    <row r="26" customFormat="false" ht="12.75" hidden="false" customHeight="false" outlineLevel="0" collapsed="false">
      <c r="A26" s="55" t="s">
        <v>127</v>
      </c>
      <c r="B26" s="81" t="n">
        <v>9.3</v>
      </c>
      <c r="C26" s="81" t="n">
        <v>1.8</v>
      </c>
      <c r="D26" s="81" t="n">
        <v>4.4</v>
      </c>
      <c r="E26" s="81" t="n">
        <v>0.9</v>
      </c>
      <c r="F26" s="81" t="n">
        <v>6.9</v>
      </c>
      <c r="G26" s="81" t="n">
        <v>1.3</v>
      </c>
      <c r="H26" s="81" t="n">
        <v>3.1</v>
      </c>
      <c r="I26" s="81" t="n">
        <v>1</v>
      </c>
      <c r="J26" s="81" t="n">
        <v>1.2</v>
      </c>
      <c r="K26" s="132" t="n">
        <v>0.4</v>
      </c>
      <c r="L26" s="132" t="n">
        <v>2.2</v>
      </c>
      <c r="M26" s="81" t="n">
        <v>0.7</v>
      </c>
      <c r="N26" s="132" t="n">
        <v>5.3</v>
      </c>
      <c r="O26" s="51" t="n">
        <v>1.2</v>
      </c>
    </row>
    <row r="27" customFormat="false" ht="12.75" hidden="false" customHeight="false" outlineLevel="0" collapsed="false">
      <c r="A27" s="55" t="s">
        <v>128</v>
      </c>
      <c r="B27" s="81" t="n">
        <v>9.7</v>
      </c>
      <c r="C27" s="81" t="n">
        <v>2</v>
      </c>
      <c r="D27" s="81" t="n">
        <v>6.4</v>
      </c>
      <c r="E27" s="81" t="n">
        <v>1.3</v>
      </c>
      <c r="F27" s="81" t="n">
        <v>8.1</v>
      </c>
      <c r="G27" s="81" t="n">
        <v>1.7</v>
      </c>
      <c r="H27" s="81" t="n">
        <v>3.3</v>
      </c>
      <c r="I27" s="50" t="n">
        <v>1.3</v>
      </c>
      <c r="J27" s="81" t="n">
        <v>2.1</v>
      </c>
      <c r="K27" s="132" t="n">
        <v>0.8</v>
      </c>
      <c r="L27" s="132" t="n">
        <v>2.7</v>
      </c>
      <c r="M27" s="81" t="n">
        <v>1.1</v>
      </c>
      <c r="N27" s="132" t="n">
        <v>6.1</v>
      </c>
      <c r="O27" s="51" t="n">
        <v>1.5</v>
      </c>
    </row>
    <row r="28" customFormat="false" ht="12.75" hidden="false" customHeight="false" outlineLevel="0" collapsed="false">
      <c r="A28" s="55" t="s">
        <v>85</v>
      </c>
      <c r="B28" s="81" t="n">
        <v>7.8</v>
      </c>
      <c r="C28" s="81" t="n">
        <v>1.5</v>
      </c>
      <c r="D28" s="81" t="n">
        <v>4.2</v>
      </c>
      <c r="E28" s="81" t="n">
        <v>0.9</v>
      </c>
      <c r="F28" s="81" t="n">
        <v>6.1</v>
      </c>
      <c r="G28" s="81" t="n">
        <v>1.2</v>
      </c>
      <c r="H28" s="81" t="n">
        <v>2.7</v>
      </c>
      <c r="I28" s="50" t="n">
        <v>1.3</v>
      </c>
      <c r="J28" s="81" t="n">
        <v>3.6</v>
      </c>
      <c r="K28" s="51" t="n">
        <v>1.6</v>
      </c>
      <c r="L28" s="132" t="n">
        <v>3.2</v>
      </c>
      <c r="M28" s="81" t="n">
        <v>1.4</v>
      </c>
      <c r="N28" s="132" t="n">
        <v>4.9</v>
      </c>
      <c r="O28" s="51" t="n">
        <v>1.3</v>
      </c>
    </row>
    <row r="29" customFormat="false" ht="12.75" hidden="false" customHeight="false" outlineLevel="0" collapsed="false">
      <c r="A29" s="55" t="s">
        <v>86</v>
      </c>
      <c r="B29" s="81" t="n">
        <v>6</v>
      </c>
      <c r="C29" s="81" t="n">
        <v>1.1</v>
      </c>
      <c r="D29" s="81" t="n">
        <v>5.1</v>
      </c>
      <c r="E29" s="50" t="n">
        <v>0.9</v>
      </c>
      <c r="F29" s="81" t="n">
        <v>5.6</v>
      </c>
      <c r="G29" s="81" t="n">
        <v>1</v>
      </c>
      <c r="H29" s="81" t="n">
        <v>1.8</v>
      </c>
      <c r="I29" s="81" t="n">
        <v>0.8</v>
      </c>
      <c r="J29" s="50" t="n">
        <v>1.6</v>
      </c>
      <c r="K29" s="132" t="n">
        <v>0.6</v>
      </c>
      <c r="L29" s="51" t="n">
        <v>1.7</v>
      </c>
      <c r="M29" s="81" t="n">
        <v>0.7</v>
      </c>
      <c r="N29" s="132" t="n">
        <v>3.9</v>
      </c>
      <c r="O29" s="51" t="n">
        <v>0.9</v>
      </c>
    </row>
    <row r="30" customFormat="false" ht="12.75" hidden="false" customHeight="false" outlineLevel="0" collapsed="false">
      <c r="A30" s="55" t="s">
        <v>87</v>
      </c>
      <c r="B30" s="81" t="n">
        <v>4.3</v>
      </c>
      <c r="C30" s="81" t="n">
        <v>0.6</v>
      </c>
      <c r="D30" s="81" t="n">
        <v>4.9</v>
      </c>
      <c r="E30" s="81" t="n">
        <v>0.6</v>
      </c>
      <c r="F30" s="81" t="n">
        <v>4.5</v>
      </c>
      <c r="G30" s="81" t="n">
        <v>0.6</v>
      </c>
      <c r="H30" s="81" t="n">
        <v>3.6</v>
      </c>
      <c r="I30" s="81" t="n">
        <v>1.5</v>
      </c>
      <c r="J30" s="81" t="n">
        <v>1.6</v>
      </c>
      <c r="K30" s="132" t="n">
        <v>0.5</v>
      </c>
      <c r="L30" s="132" t="n">
        <v>2.7</v>
      </c>
      <c r="M30" s="81" t="n">
        <v>1</v>
      </c>
      <c r="N30" s="134" t="n">
        <v>3.7</v>
      </c>
      <c r="O30" s="132" t="n">
        <v>0.7</v>
      </c>
    </row>
    <row r="31" customFormat="false" ht="12.75" hidden="false" customHeight="false" outlineLevel="0" collapsed="false">
      <c r="A31" s="55" t="s">
        <v>88</v>
      </c>
      <c r="B31" s="81" t="n">
        <v>4.5</v>
      </c>
      <c r="C31" s="81" t="n">
        <v>0.9</v>
      </c>
      <c r="D31" s="81" t="n">
        <v>2.9</v>
      </c>
      <c r="E31" s="81" t="n">
        <v>0.4</v>
      </c>
      <c r="F31" s="81" t="n">
        <v>3.9</v>
      </c>
      <c r="G31" s="81" t="n">
        <v>0.7</v>
      </c>
      <c r="H31" s="81" t="n">
        <v>1.6</v>
      </c>
      <c r="I31" s="81" t="n">
        <v>0.9</v>
      </c>
      <c r="J31" s="81" t="n">
        <v>2.1</v>
      </c>
      <c r="K31" s="132" t="n">
        <v>0.9</v>
      </c>
      <c r="L31" s="132" t="n">
        <v>1.8</v>
      </c>
      <c r="M31" s="81" t="n">
        <v>0.9</v>
      </c>
      <c r="N31" s="132" t="n">
        <v>2.9</v>
      </c>
      <c r="O31" s="51" t="n">
        <v>0.7</v>
      </c>
    </row>
    <row r="32" customFormat="false" ht="12.75" hidden="false" customHeight="false" outlineLevel="0" collapsed="false">
      <c r="A32" s="55" t="s">
        <v>89</v>
      </c>
      <c r="B32" s="81" t="n">
        <v>4.6</v>
      </c>
      <c r="C32" s="81" t="n">
        <v>0.7</v>
      </c>
      <c r="D32" s="81" t="n">
        <v>7.5</v>
      </c>
      <c r="E32" s="81" t="n">
        <v>0.5</v>
      </c>
      <c r="F32" s="81" t="n">
        <v>5.5</v>
      </c>
      <c r="G32" s="81" t="n">
        <v>0.7</v>
      </c>
      <c r="H32" s="81" t="n">
        <v>1.2</v>
      </c>
      <c r="I32" s="81" t="n">
        <v>0.5</v>
      </c>
      <c r="J32" s="81" t="n">
        <v>2.4</v>
      </c>
      <c r="K32" s="132" t="n">
        <v>0.6</v>
      </c>
      <c r="L32" s="134" t="n">
        <v>1.6</v>
      </c>
      <c r="M32" s="81" t="n">
        <v>0.6</v>
      </c>
      <c r="N32" s="134" t="n">
        <v>3.7</v>
      </c>
      <c r="O32" s="51" t="n">
        <v>0.6</v>
      </c>
    </row>
    <row r="33" customFormat="false" ht="12.75" hidden="false" customHeight="false" outlineLevel="0" collapsed="false">
      <c r="A33" s="39" t="s">
        <v>72</v>
      </c>
      <c r="B33" s="11" t="n">
        <v>28.7</v>
      </c>
      <c r="C33" s="135" t="n">
        <v>100</v>
      </c>
      <c r="D33" s="11" t="n">
        <v>28.4</v>
      </c>
      <c r="E33" s="11" t="n">
        <v>100</v>
      </c>
      <c r="F33" s="39" t="n">
        <v>28.6</v>
      </c>
      <c r="G33" s="11" t="n">
        <v>100</v>
      </c>
      <c r="H33" s="11" t="n">
        <v>13</v>
      </c>
      <c r="I33" s="11" t="n">
        <v>100</v>
      </c>
      <c r="J33" s="11" t="n">
        <v>13.2</v>
      </c>
      <c r="K33" s="131" t="n">
        <v>100</v>
      </c>
      <c r="L33" s="131" t="n">
        <v>13.1</v>
      </c>
      <c r="M33" s="135" t="n">
        <v>100</v>
      </c>
      <c r="N33" s="131" t="n">
        <v>22.3</v>
      </c>
      <c r="O33" s="136" t="n">
        <v>100</v>
      </c>
    </row>
    <row r="35" customFormat="false" ht="12.75" hidden="false" customHeight="false" outlineLevel="0" collapsed="false">
      <c r="A35" s="69" t="s">
        <v>129</v>
      </c>
    </row>
  </sheetData>
  <mergeCells count="8">
    <mergeCell ref="A1:O1"/>
    <mergeCell ref="A2:O2"/>
    <mergeCell ref="A3:O3"/>
    <mergeCell ref="A4:O4"/>
    <mergeCell ref="A5:A6"/>
    <mergeCell ref="B5:G5"/>
    <mergeCell ref="H5:M5"/>
    <mergeCell ref="N5:O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49" activeCellId="1" sqref="B7:N14 D49"/>
    </sheetView>
  </sheetViews>
  <sheetFormatPr defaultRowHeight="12.75" zeroHeight="false" outlineLevelRow="0" outlineLevelCol="0"/>
  <cols>
    <col collapsed="false" customWidth="true" hidden="false" outlineLevel="0" max="1" min="1" style="16" width="149.52"/>
    <col collapsed="false" customWidth="true" hidden="false" outlineLevel="0" max="2" min="2" style="16" width="16.33"/>
    <col collapsed="false" customWidth="true" hidden="false" outlineLevel="0" max="3" min="3" style="16" width="15.57"/>
    <col collapsed="false" customWidth="true" hidden="false" outlineLevel="0" max="4" min="4" style="16" width="14.28"/>
    <col collapsed="false" customWidth="true" hidden="false" outlineLevel="0" max="1025" min="5" style="16" width="20.71"/>
  </cols>
  <sheetData>
    <row r="1" customFormat="false" ht="12.75" hidden="false" customHeight="false" outlineLevel="0" collapsed="false">
      <c r="A1" s="69" t="s">
        <v>350</v>
      </c>
    </row>
    <row r="5" customFormat="false" ht="12.75" hidden="false" customHeight="false" outlineLevel="0" collapsed="false">
      <c r="A5" s="542" t="s">
        <v>303</v>
      </c>
      <c r="B5" s="543" t="s">
        <v>72</v>
      </c>
      <c r="C5" s="543" t="s">
        <v>304</v>
      </c>
      <c r="D5" s="543" t="s">
        <v>305</v>
      </c>
    </row>
    <row r="6" customFormat="false" ht="12.75" hidden="false" customHeight="false" outlineLevel="0" collapsed="false">
      <c r="A6" s="544" t="s">
        <v>306</v>
      </c>
      <c r="B6" s="545" t="n">
        <v>0.01</v>
      </c>
      <c r="C6" s="545" t="n">
        <v>0.01</v>
      </c>
      <c r="D6" s="545" t="n">
        <v>0.01</v>
      </c>
    </row>
    <row r="7" customFormat="false" ht="12.75" hidden="false" customHeight="false" outlineLevel="0" collapsed="false">
      <c r="A7" s="544" t="s">
        <v>307</v>
      </c>
      <c r="B7" s="545" t="n">
        <v>0.1</v>
      </c>
      <c r="C7" s="545" t="n">
        <v>0.06</v>
      </c>
      <c r="D7" s="545" t="n">
        <v>0.15</v>
      </c>
    </row>
    <row r="8" customFormat="false" ht="12.75" hidden="false" customHeight="false" outlineLevel="0" collapsed="false">
      <c r="A8" s="544" t="s">
        <v>308</v>
      </c>
      <c r="B8" s="546" t="s">
        <v>16</v>
      </c>
      <c r="C8" s="545" t="s">
        <v>16</v>
      </c>
      <c r="D8" s="545" t="s">
        <v>16</v>
      </c>
    </row>
    <row r="9" customFormat="false" ht="12.75" hidden="false" customHeight="false" outlineLevel="0" collapsed="false">
      <c r="A9" s="544" t="s">
        <v>309</v>
      </c>
      <c r="B9" s="545" t="n">
        <v>0.06</v>
      </c>
      <c r="C9" s="545" t="n">
        <v>0.05</v>
      </c>
      <c r="D9" s="545" t="n">
        <v>0.07</v>
      </c>
    </row>
    <row r="10" customFormat="false" ht="12.75" hidden="false" customHeight="false" outlineLevel="0" collapsed="false">
      <c r="A10" s="547" t="s">
        <v>310</v>
      </c>
      <c r="B10" s="545" t="s">
        <v>16</v>
      </c>
      <c r="C10" s="545" t="s">
        <v>16</v>
      </c>
      <c r="D10" s="545" t="s">
        <v>16</v>
      </c>
    </row>
    <row r="11" customFormat="false" ht="12.75" hidden="false" customHeight="false" outlineLevel="0" collapsed="false">
      <c r="A11" s="544" t="s">
        <v>311</v>
      </c>
      <c r="B11" s="545" t="n">
        <v>0.08</v>
      </c>
      <c r="C11" s="545" t="n">
        <v>0.09</v>
      </c>
      <c r="D11" s="545" t="n">
        <v>0.07</v>
      </c>
    </row>
    <row r="12" customFormat="false" ht="12.75" hidden="false" customHeight="false" outlineLevel="0" collapsed="false">
      <c r="A12" s="544" t="s">
        <v>312</v>
      </c>
      <c r="B12" s="545" t="n">
        <v>0.41</v>
      </c>
      <c r="C12" s="545" t="n">
        <v>0.25</v>
      </c>
      <c r="D12" s="545" t="n">
        <v>0.63</v>
      </c>
    </row>
    <row r="13" customFormat="false" ht="12.75" hidden="false" customHeight="false" outlineLevel="0" collapsed="false">
      <c r="A13" s="544" t="s">
        <v>313</v>
      </c>
      <c r="B13" s="546" t="s">
        <v>16</v>
      </c>
      <c r="C13" s="546" t="s">
        <v>16</v>
      </c>
      <c r="D13" s="546" t="s">
        <v>16</v>
      </c>
    </row>
    <row r="14" customFormat="false" ht="12.75" hidden="false" customHeight="false" outlineLevel="0" collapsed="false">
      <c r="A14" s="544" t="s">
        <v>314</v>
      </c>
      <c r="B14" s="545" t="s">
        <v>16</v>
      </c>
      <c r="C14" s="545" t="s">
        <v>16</v>
      </c>
      <c r="D14" s="545" t="s">
        <v>16</v>
      </c>
    </row>
    <row r="15" customFormat="false" ht="12.75" hidden="false" customHeight="false" outlineLevel="0" collapsed="false">
      <c r="A15" s="544" t="s">
        <v>315</v>
      </c>
      <c r="B15" s="548" t="n">
        <v>0.003</v>
      </c>
      <c r="C15" s="548" t="n">
        <v>0.004</v>
      </c>
      <c r="D15" s="545" t="s">
        <v>16</v>
      </c>
    </row>
    <row r="16" customFormat="false" ht="12.75" hidden="false" customHeight="false" outlineLevel="0" collapsed="false">
      <c r="A16" s="544" t="s">
        <v>316</v>
      </c>
      <c r="B16" s="548" t="n">
        <v>0.003</v>
      </c>
      <c r="C16" s="545" t="s">
        <v>16</v>
      </c>
      <c r="D16" s="545" t="n">
        <v>0.01</v>
      </c>
    </row>
    <row r="17" customFormat="false" ht="12.75" hidden="false" customHeight="false" outlineLevel="0" collapsed="false">
      <c r="A17" s="544" t="s">
        <v>317</v>
      </c>
      <c r="B17" s="546" t="s">
        <v>16</v>
      </c>
      <c r="C17" s="546" t="s">
        <v>16</v>
      </c>
      <c r="D17" s="549" t="s">
        <v>16</v>
      </c>
    </row>
    <row r="18" customFormat="false" ht="12.75" hidden="false" customHeight="false" outlineLevel="0" collapsed="false">
      <c r="A18" s="544" t="s">
        <v>318</v>
      </c>
      <c r="B18" s="545" t="n">
        <v>0.01</v>
      </c>
      <c r="C18" s="548" t="n">
        <v>0.004</v>
      </c>
      <c r="D18" s="545" t="n">
        <v>0.01</v>
      </c>
    </row>
    <row r="19" customFormat="false" ht="12.75" hidden="false" customHeight="false" outlineLevel="0" collapsed="false">
      <c r="A19" s="544" t="s">
        <v>319</v>
      </c>
      <c r="B19" s="550" t="n">
        <v>0.003</v>
      </c>
      <c r="C19" s="550" t="n">
        <v>0.004</v>
      </c>
      <c r="D19" s="545" t="s">
        <v>16</v>
      </c>
    </row>
    <row r="20" customFormat="false" ht="12.75" hidden="false" customHeight="false" outlineLevel="0" collapsed="false">
      <c r="A20" s="544" t="s">
        <v>320</v>
      </c>
      <c r="B20" s="545" t="n">
        <v>0.02</v>
      </c>
      <c r="C20" s="545" t="n">
        <v>0.01</v>
      </c>
      <c r="D20" s="545" t="n">
        <v>0.02</v>
      </c>
    </row>
    <row r="21" customFormat="false" ht="12.75" hidden="false" customHeight="false" outlineLevel="0" collapsed="false">
      <c r="A21" s="544" t="s">
        <v>321</v>
      </c>
      <c r="B21" s="545" t="n">
        <v>0.15</v>
      </c>
      <c r="C21" s="545" t="n">
        <v>0.12</v>
      </c>
      <c r="D21" s="545" t="n">
        <v>0.19</v>
      </c>
    </row>
    <row r="22" customFormat="false" ht="12.75" hidden="false" customHeight="false" outlineLevel="0" collapsed="false">
      <c r="A22" s="544" t="s">
        <v>322</v>
      </c>
      <c r="B22" s="545" t="n">
        <v>0.12</v>
      </c>
      <c r="C22" s="545" t="n">
        <v>0.08</v>
      </c>
      <c r="D22" s="545" t="n">
        <v>0.2</v>
      </c>
    </row>
    <row r="23" customFormat="false" ht="12.75" hidden="false" customHeight="false" outlineLevel="0" collapsed="false">
      <c r="A23" s="544" t="s">
        <v>323</v>
      </c>
      <c r="B23" s="545" t="s">
        <v>16</v>
      </c>
      <c r="C23" s="545" t="s">
        <v>16</v>
      </c>
      <c r="D23" s="545" t="s">
        <v>16</v>
      </c>
    </row>
    <row r="24" customFormat="false" ht="12.75" hidden="false" customHeight="false" outlineLevel="0" collapsed="false">
      <c r="A24" s="544" t="s">
        <v>324</v>
      </c>
      <c r="B24" s="545" t="n">
        <v>0.02</v>
      </c>
      <c r="C24" s="545" t="n">
        <v>0.02</v>
      </c>
      <c r="D24" s="545" t="n">
        <v>0.01</v>
      </c>
    </row>
    <row r="25" customFormat="false" ht="12.75" hidden="false" customHeight="false" outlineLevel="0" collapsed="false">
      <c r="A25" s="544" t="s">
        <v>325</v>
      </c>
      <c r="B25" s="545" t="n">
        <v>0.01</v>
      </c>
      <c r="C25" s="545" t="n">
        <v>0.01</v>
      </c>
      <c r="D25" s="545" t="n">
        <v>0.01</v>
      </c>
    </row>
    <row r="26" customFormat="false" ht="24" hidden="false" customHeight="false" outlineLevel="0" collapsed="false">
      <c r="A26" s="551" t="s">
        <v>326</v>
      </c>
      <c r="B26" s="545" t="n">
        <v>0.06</v>
      </c>
      <c r="C26" s="545" t="n">
        <v>0.04</v>
      </c>
      <c r="D26" s="545" t="n">
        <v>0.09</v>
      </c>
    </row>
    <row r="27" customFormat="false" ht="12.75" hidden="false" customHeight="false" outlineLevel="0" collapsed="false">
      <c r="A27" s="544" t="s">
        <v>327</v>
      </c>
      <c r="B27" s="546" t="n">
        <v>0.01</v>
      </c>
      <c r="C27" s="545" t="n">
        <v>0.02</v>
      </c>
      <c r="D27" s="545" t="n">
        <v>0.01</v>
      </c>
    </row>
    <row r="28" customFormat="false" ht="12.75" hidden="false" customHeight="false" outlineLevel="0" collapsed="false">
      <c r="A28" s="544" t="s">
        <v>328</v>
      </c>
      <c r="B28" s="545" t="n">
        <v>0.02</v>
      </c>
      <c r="C28" s="545" t="n">
        <v>0.03</v>
      </c>
      <c r="D28" s="545" t="n">
        <v>0.02</v>
      </c>
    </row>
    <row r="29" customFormat="false" ht="12.75" hidden="false" customHeight="false" outlineLevel="0" collapsed="false">
      <c r="A29" s="544" t="s">
        <v>329</v>
      </c>
      <c r="B29" s="552" t="s">
        <v>16</v>
      </c>
      <c r="C29" s="545" t="s">
        <v>16</v>
      </c>
      <c r="D29" s="545" t="s">
        <v>16</v>
      </c>
    </row>
    <row r="30" customFormat="false" ht="12.75" hidden="false" customHeight="false" outlineLevel="0" collapsed="false">
      <c r="A30" s="544" t="s">
        <v>330</v>
      </c>
      <c r="B30" s="545" t="n">
        <v>0.04</v>
      </c>
      <c r="C30" s="545" t="n">
        <v>0.01</v>
      </c>
      <c r="D30" s="545" t="n">
        <v>0.09</v>
      </c>
    </row>
    <row r="31" customFormat="false" ht="12.75" hidden="false" customHeight="false" outlineLevel="0" collapsed="false">
      <c r="A31" s="547" t="s">
        <v>331</v>
      </c>
      <c r="B31" s="545" t="s">
        <v>16</v>
      </c>
      <c r="C31" s="545" t="s">
        <v>16</v>
      </c>
      <c r="D31" s="545" t="s">
        <v>16</v>
      </c>
    </row>
    <row r="32" customFormat="false" ht="12.75" hidden="false" customHeight="false" outlineLevel="0" collapsed="false">
      <c r="A32" s="544" t="s">
        <v>332</v>
      </c>
      <c r="B32" s="545" t="n">
        <v>0.01</v>
      </c>
      <c r="C32" s="545" t="n">
        <v>0.01</v>
      </c>
      <c r="D32" s="545" t="s">
        <v>16</v>
      </c>
    </row>
    <row r="33" customFormat="false" ht="12.75" hidden="false" customHeight="false" outlineLevel="0" collapsed="false">
      <c r="A33" s="544" t="s">
        <v>333</v>
      </c>
      <c r="B33" s="545" t="n">
        <v>0.9</v>
      </c>
      <c r="C33" s="545" t="n">
        <v>1.01</v>
      </c>
      <c r="D33" s="553" t="n">
        <v>0.72</v>
      </c>
    </row>
    <row r="34" customFormat="false" ht="12.75" hidden="false" customHeight="false" outlineLevel="0" collapsed="false">
      <c r="A34" s="544" t="s">
        <v>334</v>
      </c>
      <c r="B34" s="548" t="n">
        <v>0.003</v>
      </c>
      <c r="C34" s="548" t="n">
        <v>0.004</v>
      </c>
      <c r="D34" s="553" t="s">
        <v>16</v>
      </c>
    </row>
    <row r="35" customFormat="false" ht="12.75" hidden="false" customHeight="false" outlineLevel="0" collapsed="false">
      <c r="A35" s="544" t="s">
        <v>335</v>
      </c>
      <c r="B35" s="545" t="n">
        <v>0.01</v>
      </c>
      <c r="C35" s="548" t="n">
        <v>0.004</v>
      </c>
      <c r="D35" s="545" t="n">
        <v>0.01</v>
      </c>
    </row>
    <row r="36" customFormat="false" ht="12.75" hidden="false" customHeight="false" outlineLevel="0" collapsed="false">
      <c r="A36" s="544" t="s">
        <v>336</v>
      </c>
      <c r="B36" s="546" t="s">
        <v>16</v>
      </c>
      <c r="C36" s="545" t="s">
        <v>16</v>
      </c>
      <c r="D36" s="546" t="s">
        <v>16</v>
      </c>
    </row>
    <row r="37" customFormat="false" ht="12.75" hidden="false" customHeight="false" outlineLevel="0" collapsed="false">
      <c r="A37" s="544" t="s">
        <v>337</v>
      </c>
      <c r="B37" s="546" t="s">
        <v>16</v>
      </c>
      <c r="C37" s="546" t="s">
        <v>16</v>
      </c>
      <c r="D37" s="546" t="s">
        <v>16</v>
      </c>
    </row>
    <row r="38" customFormat="false" ht="12.75" hidden="false" customHeight="false" outlineLevel="0" collapsed="false">
      <c r="A38" s="544" t="s">
        <v>338</v>
      </c>
      <c r="B38" s="545" t="s">
        <v>16</v>
      </c>
      <c r="C38" s="545" t="s">
        <v>16</v>
      </c>
      <c r="D38" s="546" t="s">
        <v>16</v>
      </c>
    </row>
    <row r="39" customFormat="false" ht="12.75" hidden="false" customHeight="false" outlineLevel="0" collapsed="false">
      <c r="A39" s="544" t="s">
        <v>339</v>
      </c>
      <c r="B39" s="548" t="n">
        <v>0.003</v>
      </c>
      <c r="C39" s="548" t="n">
        <v>0.004</v>
      </c>
      <c r="D39" s="554" t="s">
        <v>16</v>
      </c>
    </row>
    <row r="40" customFormat="false" ht="12.75" hidden="false" customHeight="false" outlineLevel="0" collapsed="false">
      <c r="A40" s="544" t="s">
        <v>340</v>
      </c>
      <c r="B40" s="545" t="n">
        <v>0.02</v>
      </c>
      <c r="C40" s="545" t="n">
        <v>0.02</v>
      </c>
      <c r="D40" s="545" t="n">
        <v>0.01</v>
      </c>
    </row>
    <row r="41" customFormat="false" ht="12.75" hidden="false" customHeight="false" outlineLevel="0" collapsed="false">
      <c r="A41" s="544" t="s">
        <v>341</v>
      </c>
      <c r="B41" s="545" t="s">
        <v>16</v>
      </c>
      <c r="C41" s="545" t="s">
        <v>16</v>
      </c>
      <c r="D41" s="546" t="s">
        <v>16</v>
      </c>
    </row>
    <row r="42" customFormat="false" ht="12.75" hidden="false" customHeight="false" outlineLevel="0" collapsed="false">
      <c r="A42" s="544" t="s">
        <v>342</v>
      </c>
      <c r="B42" s="545" t="n">
        <v>0.02</v>
      </c>
      <c r="C42" s="545" t="n">
        <v>0.02</v>
      </c>
      <c r="D42" s="545" t="n">
        <v>0.02</v>
      </c>
    </row>
    <row r="43" customFormat="false" ht="12.75" hidden="false" customHeight="false" outlineLevel="0" collapsed="false">
      <c r="A43" s="544" t="s">
        <v>343</v>
      </c>
      <c r="B43" s="545" t="n">
        <v>0.01</v>
      </c>
      <c r="C43" s="548" t="n">
        <v>0.004</v>
      </c>
      <c r="D43" s="545" t="n">
        <v>0.03</v>
      </c>
    </row>
    <row r="44" customFormat="false" ht="12.75" hidden="false" customHeight="false" outlineLevel="0" collapsed="false">
      <c r="A44" s="544" t="s">
        <v>344</v>
      </c>
      <c r="B44" s="545" t="n">
        <v>0.04</v>
      </c>
      <c r="C44" s="545" t="n">
        <v>0.03</v>
      </c>
      <c r="D44" s="545" t="n">
        <v>0.06</v>
      </c>
    </row>
    <row r="45" customFormat="false" ht="12.75" hidden="false" customHeight="false" outlineLevel="0" collapsed="false">
      <c r="A45" s="555" t="s">
        <v>345</v>
      </c>
      <c r="B45" s="545" t="n">
        <v>1.08</v>
      </c>
      <c r="C45" s="545" t="n">
        <v>1</v>
      </c>
      <c r="D45" s="545" t="n">
        <v>1.19</v>
      </c>
    </row>
    <row r="46" customFormat="false" ht="24" hidden="false" customHeight="false" outlineLevel="0" collapsed="false">
      <c r="A46" s="544" t="s">
        <v>346</v>
      </c>
      <c r="B46" s="545" t="n">
        <v>0.04</v>
      </c>
      <c r="C46" s="545" t="n">
        <v>0.02</v>
      </c>
      <c r="D46" s="545" t="n">
        <v>0.05</v>
      </c>
    </row>
    <row r="47" customFormat="false" ht="12.8" hidden="false" customHeight="false" outlineLevel="0" collapsed="false">
      <c r="A47" s="544" t="s">
        <v>347</v>
      </c>
      <c r="B47" s="545" t="n">
        <v>0.28</v>
      </c>
      <c r="C47" s="545" t="n">
        <v>0.22</v>
      </c>
      <c r="D47" s="545" t="n">
        <v>0.38</v>
      </c>
    </row>
    <row r="48" customFormat="false" ht="12.75" hidden="false" customHeight="false" outlineLevel="0" collapsed="false">
      <c r="A48" s="544" t="s">
        <v>348</v>
      </c>
      <c r="B48" s="545" t="n">
        <v>1.11</v>
      </c>
      <c r="C48" s="545" t="n">
        <v>0.97</v>
      </c>
      <c r="D48" s="545" t="n">
        <v>1.33</v>
      </c>
    </row>
    <row r="49" customFormat="false" ht="12.75" hidden="false" customHeight="false" outlineLevel="0" collapsed="false">
      <c r="A49" s="556" t="s">
        <v>349</v>
      </c>
      <c r="B49" s="546" t="n">
        <v>0.13</v>
      </c>
      <c r="C49" s="546" t="n">
        <v>0.08</v>
      </c>
      <c r="D49" s="549" t="n">
        <v>0.22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5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9" activeCellId="1" sqref="B7:N14 A9"/>
    </sheetView>
  </sheetViews>
  <sheetFormatPr defaultRowHeight="12.75" zeroHeight="false" outlineLevelRow="0" outlineLevelCol="0"/>
  <cols>
    <col collapsed="false" customWidth="true" hidden="false" outlineLevel="0" max="1" min="1" style="16" width="54.08"/>
    <col collapsed="false" customWidth="true" hidden="false" outlineLevel="0" max="2" min="2" style="16" width="11.68"/>
    <col collapsed="false" customWidth="true" hidden="false" outlineLevel="0" max="3" min="3" style="16" width="12.8"/>
    <col collapsed="false" customWidth="true" hidden="false" outlineLevel="0" max="4" min="4" style="16" width="11.68"/>
    <col collapsed="false" customWidth="true" hidden="false" outlineLevel="0" max="5" min="5" style="16" width="12.8"/>
    <col collapsed="false" customWidth="true" hidden="false" outlineLevel="0" max="6" min="6" style="16" width="13.89"/>
    <col collapsed="false" customWidth="true" hidden="false" outlineLevel="0" max="10" min="7" style="16" width="11.68"/>
    <col collapsed="false" customWidth="true" hidden="false" outlineLevel="0" max="12" min="11" style="16" width="12.8"/>
    <col collapsed="false" customWidth="true" hidden="false" outlineLevel="0" max="14" min="13" style="16" width="11.68"/>
    <col collapsed="false" customWidth="true" hidden="false" outlineLevel="0" max="15" min="15" style="16" width="12.8"/>
    <col collapsed="false" customWidth="true" hidden="false" outlineLevel="0" max="16" min="16" style="16" width="11.68"/>
    <col collapsed="false" customWidth="true" hidden="false" outlineLevel="0" max="17" min="17" style="16" width="13.89"/>
    <col collapsed="false" customWidth="true" hidden="false" outlineLevel="0" max="21" min="18" style="16" width="11.68"/>
    <col collapsed="false" customWidth="true" hidden="false" outlineLevel="0" max="22" min="22" style="16" width="13.89"/>
    <col collapsed="false" customWidth="true" hidden="false" outlineLevel="0" max="23" min="23" style="16" width="13.7"/>
    <col collapsed="false" customWidth="true" hidden="false" outlineLevel="0" max="24" min="24" style="16" width="12.8"/>
    <col collapsed="false" customWidth="true" hidden="false" outlineLevel="0" max="1025" min="25" style="16" width="20.71"/>
  </cols>
  <sheetData>
    <row r="1" customFormat="false" ht="12.75" hidden="false" customHeight="false" outlineLevel="0" collapsed="false">
      <c r="A1" s="69" t="s">
        <v>351</v>
      </c>
    </row>
    <row r="3" customFormat="false" ht="12.75" hidden="false" customHeight="false" outlineLevel="0" collapsed="false">
      <c r="A3" s="16" t="s">
        <v>352</v>
      </c>
    </row>
    <row r="4" customFormat="false" ht="13.9" hidden="false" customHeight="true" outlineLevel="0" collapsed="false"/>
    <row r="5" customFormat="false" ht="12.75" hidden="true" customHeight="false" outlineLevel="0" collapsed="false"/>
    <row r="6" customFormat="false" ht="156.75" hidden="false" customHeight="true" outlineLevel="0" collapsed="false">
      <c r="A6" s="557" t="s">
        <v>136</v>
      </c>
      <c r="B6" s="558" t="s">
        <v>306</v>
      </c>
      <c r="C6" s="558" t="s">
        <v>353</v>
      </c>
      <c r="D6" s="558" t="s">
        <v>354</v>
      </c>
      <c r="E6" s="558" t="s">
        <v>355</v>
      </c>
      <c r="F6" s="559" t="s">
        <v>356</v>
      </c>
      <c r="G6" s="558" t="s">
        <v>315</v>
      </c>
      <c r="H6" s="558" t="s">
        <v>357</v>
      </c>
      <c r="I6" s="558" t="s">
        <v>318</v>
      </c>
      <c r="J6" s="558" t="s">
        <v>358</v>
      </c>
      <c r="K6" s="558" t="s">
        <v>359</v>
      </c>
      <c r="L6" s="558" t="s">
        <v>322</v>
      </c>
      <c r="M6" s="558" t="s">
        <v>360</v>
      </c>
      <c r="N6" s="558" t="s">
        <v>324</v>
      </c>
      <c r="O6" s="558" t="s">
        <v>330</v>
      </c>
      <c r="P6" s="558" t="s">
        <v>332</v>
      </c>
      <c r="Q6" s="558" t="s">
        <v>333</v>
      </c>
      <c r="R6" s="558" t="s">
        <v>335</v>
      </c>
      <c r="S6" s="560" t="s">
        <v>361</v>
      </c>
      <c r="T6" s="558" t="s">
        <v>339</v>
      </c>
      <c r="U6" s="558" t="s">
        <v>343</v>
      </c>
      <c r="V6" s="560" t="s">
        <v>362</v>
      </c>
      <c r="W6" s="560" t="s">
        <v>363</v>
      </c>
      <c r="X6" s="560" t="s">
        <v>349</v>
      </c>
    </row>
    <row r="7" customFormat="false" ht="12.75" hidden="false" customHeight="false" outlineLevel="0" collapsed="false">
      <c r="A7" s="12" t="s">
        <v>12</v>
      </c>
      <c r="B7" s="561" t="n">
        <v>3</v>
      </c>
      <c r="C7" s="562" t="n">
        <v>36</v>
      </c>
      <c r="D7" s="562" t="s">
        <v>16</v>
      </c>
      <c r="E7" s="562" t="n">
        <v>22</v>
      </c>
      <c r="F7" s="562" t="n">
        <v>179</v>
      </c>
      <c r="G7" s="562" t="n">
        <v>1</v>
      </c>
      <c r="H7" s="562" t="s">
        <v>16</v>
      </c>
      <c r="I7" s="562" t="n">
        <v>2</v>
      </c>
      <c r="J7" s="562" t="n">
        <v>1</v>
      </c>
      <c r="K7" s="562" t="n">
        <v>55</v>
      </c>
      <c r="L7" s="562" t="n">
        <v>46</v>
      </c>
      <c r="M7" s="561" t="s">
        <v>16</v>
      </c>
      <c r="N7" s="562" t="n">
        <v>6</v>
      </c>
      <c r="O7" s="562" t="n">
        <v>16</v>
      </c>
      <c r="P7" s="562" t="n">
        <v>2</v>
      </c>
      <c r="Q7" s="562" t="n">
        <v>331</v>
      </c>
      <c r="R7" s="562" t="n">
        <v>2</v>
      </c>
      <c r="S7" s="562" t="s">
        <v>16</v>
      </c>
      <c r="T7" s="562" t="n">
        <v>1</v>
      </c>
      <c r="U7" s="39" t="n">
        <v>5</v>
      </c>
      <c r="V7" s="562" t="n">
        <v>515</v>
      </c>
      <c r="W7" s="562" t="n">
        <v>411</v>
      </c>
      <c r="X7" s="562" t="n">
        <v>49</v>
      </c>
    </row>
    <row r="8" customFormat="false" ht="12.75" hidden="false" customHeight="false" outlineLevel="0" collapsed="false">
      <c r="A8" s="563" t="s">
        <v>15</v>
      </c>
      <c r="B8" s="564" t="s">
        <v>16</v>
      </c>
      <c r="C8" s="562" t="n">
        <v>1</v>
      </c>
      <c r="D8" s="562" t="s">
        <v>16</v>
      </c>
      <c r="E8" s="562" t="n">
        <v>2</v>
      </c>
      <c r="F8" s="562" t="n">
        <v>3</v>
      </c>
      <c r="G8" s="562" t="s">
        <v>16</v>
      </c>
      <c r="H8" s="562" t="s">
        <v>16</v>
      </c>
      <c r="I8" s="562" t="s">
        <v>16</v>
      </c>
      <c r="J8" s="562" t="s">
        <v>16</v>
      </c>
      <c r="K8" s="562" t="n">
        <v>2</v>
      </c>
      <c r="L8" s="562" t="n">
        <v>1</v>
      </c>
      <c r="M8" s="561" t="s">
        <v>16</v>
      </c>
      <c r="N8" s="562" t="s">
        <v>16</v>
      </c>
      <c r="O8" s="562" t="s">
        <v>16</v>
      </c>
      <c r="P8" s="562" t="s">
        <v>16</v>
      </c>
      <c r="Q8" s="562" t="n">
        <v>32</v>
      </c>
      <c r="R8" s="562" t="s">
        <v>16</v>
      </c>
      <c r="S8" s="562" t="s">
        <v>16</v>
      </c>
      <c r="T8" s="562" t="n">
        <v>1</v>
      </c>
      <c r="U8" s="39" t="s">
        <v>16</v>
      </c>
      <c r="V8" s="562" t="n">
        <v>31</v>
      </c>
      <c r="W8" s="562" t="n">
        <v>9</v>
      </c>
      <c r="X8" s="562" t="n">
        <v>3</v>
      </c>
    </row>
    <row r="9" customFormat="false" ht="12.75" hidden="false" customHeight="false" outlineLevel="0" collapsed="false">
      <c r="A9" s="563" t="s">
        <v>17</v>
      </c>
      <c r="B9" s="564" t="s">
        <v>16</v>
      </c>
      <c r="C9" s="562" t="s">
        <v>16</v>
      </c>
      <c r="D9" s="562" t="s">
        <v>16</v>
      </c>
      <c r="E9" s="562" t="s">
        <v>16</v>
      </c>
      <c r="F9" s="562" t="s">
        <v>16</v>
      </c>
      <c r="G9" s="562" t="s">
        <v>16</v>
      </c>
      <c r="H9" s="562" t="s">
        <v>16</v>
      </c>
      <c r="I9" s="562" t="s">
        <v>16</v>
      </c>
      <c r="J9" s="562" t="s">
        <v>16</v>
      </c>
      <c r="K9" s="562" t="s">
        <v>16</v>
      </c>
      <c r="L9" s="562" t="n">
        <v>1</v>
      </c>
      <c r="M9" s="561" t="s">
        <v>16</v>
      </c>
      <c r="N9" s="562" t="s">
        <v>16</v>
      </c>
      <c r="O9" s="562" t="s">
        <v>16</v>
      </c>
      <c r="P9" s="562" t="s">
        <v>16</v>
      </c>
      <c r="Q9" s="562" t="n">
        <v>2</v>
      </c>
      <c r="R9" s="562" t="s">
        <v>16</v>
      </c>
      <c r="S9" s="562" t="s">
        <v>16</v>
      </c>
      <c r="T9" s="562" t="s">
        <v>16</v>
      </c>
      <c r="U9" s="39" t="s">
        <v>16</v>
      </c>
      <c r="V9" s="562" t="n">
        <v>1</v>
      </c>
      <c r="W9" s="562" t="n">
        <v>7</v>
      </c>
      <c r="X9" s="562" t="s">
        <v>16</v>
      </c>
    </row>
    <row r="10" customFormat="false" ht="12.75" hidden="false" customHeight="false" outlineLevel="0" collapsed="false">
      <c r="A10" s="563" t="s">
        <v>18</v>
      </c>
      <c r="B10" s="564" t="s">
        <v>16</v>
      </c>
      <c r="C10" s="562" t="s">
        <v>16</v>
      </c>
      <c r="D10" s="562" t="s">
        <v>16</v>
      </c>
      <c r="E10" s="562" t="s">
        <v>16</v>
      </c>
      <c r="F10" s="562" t="n">
        <v>3</v>
      </c>
      <c r="G10" s="562" t="s">
        <v>16</v>
      </c>
      <c r="H10" s="562" t="s">
        <v>16</v>
      </c>
      <c r="I10" s="562" t="s">
        <v>16</v>
      </c>
      <c r="J10" s="562" t="s">
        <v>16</v>
      </c>
      <c r="K10" s="562" t="s">
        <v>16</v>
      </c>
      <c r="L10" s="562" t="s">
        <v>16</v>
      </c>
      <c r="M10" s="561" t="s">
        <v>16</v>
      </c>
      <c r="N10" s="562" t="s">
        <v>16</v>
      </c>
      <c r="O10" s="562" t="s">
        <v>16</v>
      </c>
      <c r="P10" s="562" t="s">
        <v>16</v>
      </c>
      <c r="Q10" s="562" t="n">
        <v>8</v>
      </c>
      <c r="R10" s="562" t="s">
        <v>16</v>
      </c>
      <c r="S10" s="562" t="s">
        <v>16</v>
      </c>
      <c r="T10" s="562" t="s">
        <v>16</v>
      </c>
      <c r="U10" s="39" t="s">
        <v>16</v>
      </c>
      <c r="V10" s="562" t="n">
        <v>8</v>
      </c>
      <c r="W10" s="562" t="n">
        <v>4</v>
      </c>
      <c r="X10" s="562" t="s">
        <v>16</v>
      </c>
    </row>
    <row r="11" customFormat="false" ht="12.75" hidden="false" customHeight="false" outlineLevel="0" collapsed="false">
      <c r="A11" s="563" t="s">
        <v>19</v>
      </c>
      <c r="B11" s="564" t="s">
        <v>16</v>
      </c>
      <c r="C11" s="562" t="s">
        <v>16</v>
      </c>
      <c r="D11" s="562" t="s">
        <v>16</v>
      </c>
      <c r="E11" s="562" t="s">
        <v>16</v>
      </c>
      <c r="F11" s="562" t="n">
        <v>3</v>
      </c>
      <c r="G11" s="562" t="s">
        <v>16</v>
      </c>
      <c r="H11" s="562" t="s">
        <v>16</v>
      </c>
      <c r="I11" s="562" t="s">
        <v>16</v>
      </c>
      <c r="J11" s="562" t="s">
        <v>16</v>
      </c>
      <c r="K11" s="562" t="n">
        <v>3</v>
      </c>
      <c r="L11" s="562" t="n">
        <v>2</v>
      </c>
      <c r="M11" s="561" t="s">
        <v>16</v>
      </c>
      <c r="N11" s="562" t="s">
        <v>16</v>
      </c>
      <c r="O11" s="562" t="n">
        <v>1</v>
      </c>
      <c r="P11" s="562" t="s">
        <v>16</v>
      </c>
      <c r="Q11" s="562" t="n">
        <v>7</v>
      </c>
      <c r="R11" s="562" t="s">
        <v>16</v>
      </c>
      <c r="S11" s="562" t="s">
        <v>16</v>
      </c>
      <c r="T11" s="562" t="s">
        <v>16</v>
      </c>
      <c r="U11" s="39" t="s">
        <v>16</v>
      </c>
      <c r="V11" s="562" t="n">
        <v>18</v>
      </c>
      <c r="W11" s="562" t="n">
        <v>22</v>
      </c>
      <c r="X11" s="562" t="n">
        <v>3</v>
      </c>
    </row>
    <row r="12" customFormat="false" ht="12.75" hidden="false" customHeight="false" outlineLevel="0" collapsed="false">
      <c r="A12" s="563" t="s">
        <v>20</v>
      </c>
      <c r="B12" s="564" t="s">
        <v>16</v>
      </c>
      <c r="C12" s="562" t="n">
        <v>1</v>
      </c>
      <c r="D12" s="562" t="s">
        <v>16</v>
      </c>
      <c r="E12" s="562" t="n">
        <v>1</v>
      </c>
      <c r="F12" s="562" t="n">
        <v>2</v>
      </c>
      <c r="G12" s="562" t="s">
        <v>16</v>
      </c>
      <c r="H12" s="562" t="s">
        <v>16</v>
      </c>
      <c r="I12" s="562" t="s">
        <v>16</v>
      </c>
      <c r="J12" s="562" t="s">
        <v>16</v>
      </c>
      <c r="K12" s="562" t="n">
        <v>3</v>
      </c>
      <c r="L12" s="562" t="n">
        <v>2</v>
      </c>
      <c r="M12" s="561" t="s">
        <v>16</v>
      </c>
      <c r="N12" s="562" t="s">
        <v>16</v>
      </c>
      <c r="O12" s="562" t="s">
        <v>16</v>
      </c>
      <c r="P12" s="562" t="s">
        <v>16</v>
      </c>
      <c r="Q12" s="562" t="n">
        <v>9</v>
      </c>
      <c r="R12" s="562" t="s">
        <v>16</v>
      </c>
      <c r="S12" s="562" t="s">
        <v>16</v>
      </c>
      <c r="T12" s="562" t="s">
        <v>16</v>
      </c>
      <c r="U12" s="39" t="n">
        <v>3</v>
      </c>
      <c r="V12" s="562" t="n">
        <v>11</v>
      </c>
      <c r="W12" s="562" t="n">
        <v>14</v>
      </c>
      <c r="X12" s="562" t="s">
        <v>16</v>
      </c>
    </row>
    <row r="13" customFormat="false" ht="12.75" hidden="false" customHeight="false" outlineLevel="0" collapsed="false">
      <c r="A13" s="563" t="s">
        <v>21</v>
      </c>
      <c r="B13" s="564" t="s">
        <v>16</v>
      </c>
      <c r="C13" s="562" t="s">
        <v>16</v>
      </c>
      <c r="D13" s="562" t="s">
        <v>16</v>
      </c>
      <c r="E13" s="562" t="s">
        <v>16</v>
      </c>
      <c r="F13" s="562" t="n">
        <v>4</v>
      </c>
      <c r="G13" s="562" t="s">
        <v>16</v>
      </c>
      <c r="H13" s="562" t="s">
        <v>16</v>
      </c>
      <c r="I13" s="562" t="s">
        <v>16</v>
      </c>
      <c r="J13" s="562" t="s">
        <v>16</v>
      </c>
      <c r="K13" s="562" t="s">
        <v>16</v>
      </c>
      <c r="L13" s="562" t="n">
        <v>1</v>
      </c>
      <c r="M13" s="561" t="s">
        <v>16</v>
      </c>
      <c r="N13" s="562" t="s">
        <v>16</v>
      </c>
      <c r="O13" s="562" t="s">
        <v>16</v>
      </c>
      <c r="P13" s="562" t="s">
        <v>16</v>
      </c>
      <c r="Q13" s="562" t="n">
        <v>1</v>
      </c>
      <c r="R13" s="562" t="s">
        <v>16</v>
      </c>
      <c r="S13" s="562" t="s">
        <v>16</v>
      </c>
      <c r="T13" s="562" t="s">
        <v>16</v>
      </c>
      <c r="U13" s="39" t="s">
        <v>16</v>
      </c>
      <c r="V13" s="562" t="n">
        <v>7</v>
      </c>
      <c r="W13" s="562" t="s">
        <v>16</v>
      </c>
      <c r="X13" s="562" t="s">
        <v>16</v>
      </c>
    </row>
    <row r="14" customFormat="false" ht="12.75" hidden="false" customHeight="false" outlineLevel="0" collapsed="false">
      <c r="A14" s="563" t="s">
        <v>22</v>
      </c>
      <c r="B14" s="564" t="s">
        <v>16</v>
      </c>
      <c r="C14" s="562" t="s">
        <v>16</v>
      </c>
      <c r="D14" s="562" t="s">
        <v>16</v>
      </c>
      <c r="E14" s="562" t="s">
        <v>16</v>
      </c>
      <c r="F14" s="562" t="n">
        <v>1</v>
      </c>
      <c r="G14" s="562" t="s">
        <v>16</v>
      </c>
      <c r="H14" s="562" t="s">
        <v>16</v>
      </c>
      <c r="I14" s="562" t="s">
        <v>16</v>
      </c>
      <c r="J14" s="562" t="s">
        <v>16</v>
      </c>
      <c r="K14" s="562" t="s">
        <v>16</v>
      </c>
      <c r="L14" s="562" t="s">
        <v>16</v>
      </c>
      <c r="M14" s="561" t="s">
        <v>16</v>
      </c>
      <c r="N14" s="562" t="s">
        <v>16</v>
      </c>
      <c r="O14" s="562" t="s">
        <v>16</v>
      </c>
      <c r="P14" s="562" t="s">
        <v>16</v>
      </c>
      <c r="Q14" s="562" t="n">
        <v>2</v>
      </c>
      <c r="R14" s="562" t="s">
        <v>16</v>
      </c>
      <c r="S14" s="562" t="s">
        <v>16</v>
      </c>
      <c r="T14" s="562" t="s">
        <v>16</v>
      </c>
      <c r="U14" s="39" t="s">
        <v>16</v>
      </c>
      <c r="V14" s="562" t="n">
        <v>8</v>
      </c>
      <c r="W14" s="562" t="n">
        <v>6</v>
      </c>
      <c r="X14" s="562" t="s">
        <v>16</v>
      </c>
    </row>
    <row r="15" customFormat="false" ht="12.75" hidden="false" customHeight="false" outlineLevel="0" collapsed="false">
      <c r="A15" s="563" t="s">
        <v>23</v>
      </c>
      <c r="B15" s="564" t="n">
        <v>1</v>
      </c>
      <c r="C15" s="562" t="n">
        <v>1</v>
      </c>
      <c r="D15" s="562" t="s">
        <v>16</v>
      </c>
      <c r="E15" s="562" t="n">
        <v>1</v>
      </c>
      <c r="F15" s="562" t="n">
        <v>1</v>
      </c>
      <c r="G15" s="562" t="s">
        <v>16</v>
      </c>
      <c r="H15" s="562" t="s">
        <v>16</v>
      </c>
      <c r="I15" s="562" t="s">
        <v>16</v>
      </c>
      <c r="J15" s="562" t="s">
        <v>16</v>
      </c>
      <c r="K15" s="562" t="s">
        <v>16</v>
      </c>
      <c r="L15" s="562" t="n">
        <v>2</v>
      </c>
      <c r="M15" s="561" t="s">
        <v>16</v>
      </c>
      <c r="N15" s="562" t="s">
        <v>16</v>
      </c>
      <c r="O15" s="562" t="n">
        <v>1</v>
      </c>
      <c r="P15" s="562" t="s">
        <v>16</v>
      </c>
      <c r="Q15" s="562" t="n">
        <v>9</v>
      </c>
      <c r="R15" s="562" t="s">
        <v>16</v>
      </c>
      <c r="S15" s="562" t="s">
        <v>16</v>
      </c>
      <c r="T15" s="562" t="s">
        <v>16</v>
      </c>
      <c r="U15" s="39" t="s">
        <v>16</v>
      </c>
      <c r="V15" s="562" t="n">
        <v>18</v>
      </c>
      <c r="W15" s="562" t="n">
        <v>5</v>
      </c>
      <c r="X15" s="562" t="s">
        <v>16</v>
      </c>
    </row>
    <row r="16" customFormat="false" ht="12.75" hidden="false" customHeight="false" outlineLevel="0" collapsed="false">
      <c r="A16" s="565" t="s">
        <v>24</v>
      </c>
      <c r="B16" s="564" t="s">
        <v>16</v>
      </c>
      <c r="C16" s="562" t="s">
        <v>16</v>
      </c>
      <c r="D16" s="562" t="s">
        <v>16</v>
      </c>
      <c r="E16" s="562" t="n">
        <v>3</v>
      </c>
      <c r="F16" s="562" t="n">
        <v>3</v>
      </c>
      <c r="G16" s="562" t="s">
        <v>16</v>
      </c>
      <c r="H16" s="562" t="s">
        <v>16</v>
      </c>
      <c r="I16" s="562" t="s">
        <v>16</v>
      </c>
      <c r="J16" s="562" t="s">
        <v>16</v>
      </c>
      <c r="K16" s="562" t="n">
        <v>1</v>
      </c>
      <c r="L16" s="562" t="s">
        <v>16</v>
      </c>
      <c r="M16" s="561" t="s">
        <v>16</v>
      </c>
      <c r="N16" s="562" t="s">
        <v>16</v>
      </c>
      <c r="O16" s="562" t="s">
        <v>16</v>
      </c>
      <c r="P16" s="562" t="s">
        <v>16</v>
      </c>
      <c r="Q16" s="562" t="n">
        <v>3</v>
      </c>
      <c r="R16" s="562" t="s">
        <v>16</v>
      </c>
      <c r="S16" s="562" t="s">
        <v>16</v>
      </c>
      <c r="T16" s="562" t="s">
        <v>16</v>
      </c>
      <c r="U16" s="39" t="s">
        <v>16</v>
      </c>
      <c r="V16" s="562" t="n">
        <v>6</v>
      </c>
      <c r="W16" s="562" t="n">
        <v>3</v>
      </c>
      <c r="X16" s="562" t="s">
        <v>16</v>
      </c>
    </row>
    <row r="17" customFormat="false" ht="12.75" hidden="false" customHeight="false" outlineLevel="0" collapsed="false">
      <c r="A17" s="566" t="s">
        <v>25</v>
      </c>
      <c r="B17" s="564" t="s">
        <v>16</v>
      </c>
      <c r="C17" s="562" t="s">
        <v>16</v>
      </c>
      <c r="D17" s="562" t="s">
        <v>16</v>
      </c>
      <c r="E17" s="562" t="n">
        <v>1</v>
      </c>
      <c r="F17" s="562" t="n">
        <v>4</v>
      </c>
      <c r="G17" s="562" t="s">
        <v>16</v>
      </c>
      <c r="H17" s="562" t="s">
        <v>16</v>
      </c>
      <c r="I17" s="562" t="s">
        <v>16</v>
      </c>
      <c r="J17" s="562" t="s">
        <v>16</v>
      </c>
      <c r="K17" s="562" t="n">
        <v>4</v>
      </c>
      <c r="L17" s="562" t="s">
        <v>16</v>
      </c>
      <c r="M17" s="561" t="s">
        <v>16</v>
      </c>
      <c r="N17" s="562" t="s">
        <v>16</v>
      </c>
      <c r="O17" s="562" t="s">
        <v>16</v>
      </c>
      <c r="P17" s="562" t="s">
        <v>16</v>
      </c>
      <c r="Q17" s="562" t="n">
        <v>12</v>
      </c>
      <c r="R17" s="562" t="s">
        <v>16</v>
      </c>
      <c r="S17" s="562" t="s">
        <v>16</v>
      </c>
      <c r="T17" s="562" t="s">
        <v>16</v>
      </c>
      <c r="U17" s="39" t="s">
        <v>16</v>
      </c>
      <c r="V17" s="562" t="n">
        <v>15</v>
      </c>
      <c r="W17" s="562" t="n">
        <v>13</v>
      </c>
      <c r="X17" s="562" t="n">
        <v>1</v>
      </c>
    </row>
    <row r="18" customFormat="false" ht="12.75" hidden="false" customHeight="false" outlineLevel="0" collapsed="false">
      <c r="A18" s="565" t="s">
        <v>26</v>
      </c>
      <c r="B18" s="564" t="s">
        <v>16</v>
      </c>
      <c r="C18" s="562" t="s">
        <v>16</v>
      </c>
      <c r="D18" s="562" t="s">
        <v>16</v>
      </c>
      <c r="E18" s="562" t="s">
        <v>16</v>
      </c>
      <c r="F18" s="562" t="n">
        <v>3</v>
      </c>
      <c r="G18" s="562" t="s">
        <v>16</v>
      </c>
      <c r="H18" s="562" t="s">
        <v>16</v>
      </c>
      <c r="I18" s="562" t="s">
        <v>16</v>
      </c>
      <c r="J18" s="562" t="s">
        <v>16</v>
      </c>
      <c r="K18" s="562" t="n">
        <v>3</v>
      </c>
      <c r="L18" s="562" t="s">
        <v>16</v>
      </c>
      <c r="M18" s="561" t="s">
        <v>16</v>
      </c>
      <c r="N18" s="562" t="n">
        <v>1</v>
      </c>
      <c r="O18" s="562" t="s">
        <v>16</v>
      </c>
      <c r="P18" s="562" t="s">
        <v>16</v>
      </c>
      <c r="Q18" s="562" t="n">
        <v>7</v>
      </c>
      <c r="R18" s="562" t="s">
        <v>16</v>
      </c>
      <c r="S18" s="562" t="s">
        <v>16</v>
      </c>
      <c r="T18" s="562" t="s">
        <v>16</v>
      </c>
      <c r="U18" s="39" t="s">
        <v>16</v>
      </c>
      <c r="V18" s="562" t="n">
        <v>5</v>
      </c>
      <c r="W18" s="562" t="n">
        <v>3</v>
      </c>
      <c r="X18" s="562" t="s">
        <v>16</v>
      </c>
    </row>
    <row r="19" customFormat="false" ht="12.75" hidden="false" customHeight="false" outlineLevel="0" collapsed="false">
      <c r="A19" s="565" t="s">
        <v>27</v>
      </c>
      <c r="B19" s="564" t="s">
        <v>16</v>
      </c>
      <c r="C19" s="562" t="s">
        <v>16</v>
      </c>
      <c r="D19" s="562" t="s">
        <v>16</v>
      </c>
      <c r="E19" s="562" t="s">
        <v>16</v>
      </c>
      <c r="F19" s="562" t="n">
        <v>2</v>
      </c>
      <c r="G19" s="562" t="s">
        <v>16</v>
      </c>
      <c r="H19" s="562" t="s">
        <v>16</v>
      </c>
      <c r="I19" s="562" t="s">
        <v>16</v>
      </c>
      <c r="J19" s="562" t="s">
        <v>16</v>
      </c>
      <c r="K19" s="562" t="s">
        <v>16</v>
      </c>
      <c r="L19" s="562" t="s">
        <v>16</v>
      </c>
      <c r="M19" s="561" t="s">
        <v>16</v>
      </c>
      <c r="N19" s="562" t="n">
        <v>1</v>
      </c>
      <c r="O19" s="562" t="s">
        <v>16</v>
      </c>
      <c r="P19" s="562" t="s">
        <v>16</v>
      </c>
      <c r="Q19" s="562" t="n">
        <v>5</v>
      </c>
      <c r="R19" s="562" t="s">
        <v>16</v>
      </c>
      <c r="S19" s="562" t="s">
        <v>16</v>
      </c>
      <c r="T19" s="562" t="s">
        <v>16</v>
      </c>
      <c r="U19" s="39" t="s">
        <v>16</v>
      </c>
      <c r="V19" s="562" t="n">
        <v>3</v>
      </c>
      <c r="W19" s="562" t="n">
        <v>8</v>
      </c>
      <c r="X19" s="562" t="s">
        <v>16</v>
      </c>
    </row>
    <row r="20" customFormat="false" ht="12.75" hidden="false" customHeight="false" outlineLevel="0" collapsed="false">
      <c r="A20" s="565" t="s">
        <v>28</v>
      </c>
      <c r="B20" s="564" t="s">
        <v>16</v>
      </c>
      <c r="C20" s="562" t="n">
        <v>1</v>
      </c>
      <c r="D20" s="562" t="s">
        <v>16</v>
      </c>
      <c r="E20" s="562" t="n">
        <v>1</v>
      </c>
      <c r="F20" s="562" t="n">
        <v>2</v>
      </c>
      <c r="G20" s="562" t="s">
        <v>16</v>
      </c>
      <c r="H20" s="562" t="s">
        <v>16</v>
      </c>
      <c r="I20" s="562" t="s">
        <v>16</v>
      </c>
      <c r="J20" s="562" t="s">
        <v>16</v>
      </c>
      <c r="K20" s="562" t="n">
        <v>4</v>
      </c>
      <c r="L20" s="562" t="n">
        <v>1</v>
      </c>
      <c r="M20" s="561" t="s">
        <v>16</v>
      </c>
      <c r="N20" s="562" t="s">
        <v>16</v>
      </c>
      <c r="O20" s="562" t="s">
        <v>16</v>
      </c>
      <c r="P20" s="562" t="s">
        <v>16</v>
      </c>
      <c r="Q20" s="562" t="n">
        <v>5</v>
      </c>
      <c r="R20" s="562" t="s">
        <v>16</v>
      </c>
      <c r="S20" s="562" t="s">
        <v>16</v>
      </c>
      <c r="T20" s="562" t="s">
        <v>16</v>
      </c>
      <c r="U20" s="39" t="s">
        <v>16</v>
      </c>
      <c r="V20" s="562" t="n">
        <v>14</v>
      </c>
      <c r="W20" s="562" t="n">
        <v>5</v>
      </c>
      <c r="X20" s="562" t="s">
        <v>16</v>
      </c>
    </row>
    <row r="21" customFormat="false" ht="12.75" hidden="false" customHeight="false" outlineLevel="0" collapsed="false">
      <c r="A21" s="565" t="s">
        <v>29</v>
      </c>
      <c r="B21" s="564" t="s">
        <v>16</v>
      </c>
      <c r="C21" s="562" t="n">
        <v>3</v>
      </c>
      <c r="D21" s="562" t="s">
        <v>16</v>
      </c>
      <c r="E21" s="562" t="n">
        <v>4</v>
      </c>
      <c r="F21" s="562" t="n">
        <v>8</v>
      </c>
      <c r="G21" s="562" t="s">
        <v>16</v>
      </c>
      <c r="H21" s="562" t="s">
        <v>16</v>
      </c>
      <c r="I21" s="562" t="s">
        <v>16</v>
      </c>
      <c r="J21" s="562" t="s">
        <v>16</v>
      </c>
      <c r="K21" s="562" t="n">
        <v>9</v>
      </c>
      <c r="L21" s="562" t="n">
        <v>7</v>
      </c>
      <c r="M21" s="561" t="s">
        <v>16</v>
      </c>
      <c r="N21" s="562" t="n">
        <v>1</v>
      </c>
      <c r="O21" s="562" t="n">
        <v>1</v>
      </c>
      <c r="P21" s="562" t="s">
        <v>16</v>
      </c>
      <c r="Q21" s="562" t="n">
        <v>54</v>
      </c>
      <c r="R21" s="562" t="n">
        <v>1</v>
      </c>
      <c r="S21" s="562" t="s">
        <v>16</v>
      </c>
      <c r="T21" s="562" t="s">
        <v>16</v>
      </c>
      <c r="U21" s="39" t="s">
        <v>16</v>
      </c>
      <c r="V21" s="562" t="n">
        <v>60</v>
      </c>
      <c r="W21" s="562" t="n">
        <v>58</v>
      </c>
      <c r="X21" s="562" t="n">
        <v>2</v>
      </c>
    </row>
    <row r="22" customFormat="false" ht="12.75" hidden="false" customHeight="false" outlineLevel="0" collapsed="false">
      <c r="A22" s="565" t="s">
        <v>30</v>
      </c>
      <c r="B22" s="564" t="s">
        <v>16</v>
      </c>
      <c r="C22" s="562" t="n">
        <v>1</v>
      </c>
      <c r="D22" s="562" t="s">
        <v>16</v>
      </c>
      <c r="E22" s="562" t="s">
        <v>16</v>
      </c>
      <c r="F22" s="562" t="n">
        <v>6</v>
      </c>
      <c r="G22" s="562" t="s">
        <v>16</v>
      </c>
      <c r="H22" s="562" t="s">
        <v>16</v>
      </c>
      <c r="I22" s="562" t="s">
        <v>16</v>
      </c>
      <c r="J22" s="562" t="s">
        <v>16</v>
      </c>
      <c r="K22" s="562" t="s">
        <v>16</v>
      </c>
      <c r="L22" s="562" t="n">
        <v>2</v>
      </c>
      <c r="M22" s="561" t="s">
        <v>16</v>
      </c>
      <c r="N22" s="562" t="n">
        <v>1</v>
      </c>
      <c r="O22" s="562" t="n">
        <v>2</v>
      </c>
      <c r="P22" s="562" t="s">
        <v>16</v>
      </c>
      <c r="Q22" s="562" t="n">
        <v>8</v>
      </c>
      <c r="R22" s="562" t="s">
        <v>16</v>
      </c>
      <c r="S22" s="562" t="s">
        <v>16</v>
      </c>
      <c r="T22" s="562" t="s">
        <v>16</v>
      </c>
      <c r="U22" s="39" t="s">
        <v>16</v>
      </c>
      <c r="V22" s="562" t="n">
        <v>23</v>
      </c>
      <c r="W22" s="562" t="n">
        <v>17</v>
      </c>
      <c r="X22" s="562" t="s">
        <v>16</v>
      </c>
    </row>
    <row r="23" customFormat="false" ht="12.75" hidden="false" customHeight="false" outlineLevel="0" collapsed="false">
      <c r="A23" s="565" t="s">
        <v>31</v>
      </c>
      <c r="B23" s="564" t="n">
        <v>1</v>
      </c>
      <c r="C23" s="562" t="s">
        <v>16</v>
      </c>
      <c r="D23" s="562" t="s">
        <v>16</v>
      </c>
      <c r="E23" s="562" t="s">
        <v>16</v>
      </c>
      <c r="F23" s="562" t="n">
        <v>1</v>
      </c>
      <c r="G23" s="562" t="s">
        <v>16</v>
      </c>
      <c r="H23" s="562" t="s">
        <v>16</v>
      </c>
      <c r="I23" s="562" t="s">
        <v>16</v>
      </c>
      <c r="J23" s="562" t="s">
        <v>16</v>
      </c>
      <c r="K23" s="562" t="n">
        <v>1</v>
      </c>
      <c r="L23" s="562" t="s">
        <v>16</v>
      </c>
      <c r="M23" s="561" t="s">
        <v>16</v>
      </c>
      <c r="N23" s="562" t="s">
        <v>16</v>
      </c>
      <c r="O23" s="562" t="s">
        <v>16</v>
      </c>
      <c r="P23" s="562" t="s">
        <v>16</v>
      </c>
      <c r="Q23" s="562" t="n">
        <v>4</v>
      </c>
      <c r="R23" s="562" t="s">
        <v>16</v>
      </c>
      <c r="S23" s="562" t="s">
        <v>16</v>
      </c>
      <c r="T23" s="562" t="s">
        <v>16</v>
      </c>
      <c r="U23" s="39" t="s">
        <v>16</v>
      </c>
      <c r="V23" s="562" t="n">
        <v>3</v>
      </c>
      <c r="W23" s="562" t="n">
        <v>3</v>
      </c>
      <c r="X23" s="562" t="s">
        <v>16</v>
      </c>
    </row>
    <row r="24" customFormat="false" ht="12.75" hidden="false" customHeight="false" outlineLevel="0" collapsed="false">
      <c r="A24" s="565" t="s">
        <v>32</v>
      </c>
      <c r="B24" s="564" t="s">
        <v>16</v>
      </c>
      <c r="C24" s="562" t="n">
        <v>1</v>
      </c>
      <c r="D24" s="562" t="s">
        <v>16</v>
      </c>
      <c r="E24" s="562" t="s">
        <v>16</v>
      </c>
      <c r="F24" s="562" t="n">
        <v>14</v>
      </c>
      <c r="G24" s="562" t="s">
        <v>16</v>
      </c>
      <c r="H24" s="562" t="s">
        <v>16</v>
      </c>
      <c r="I24" s="562" t="s">
        <v>16</v>
      </c>
      <c r="J24" s="562" t="s">
        <v>16</v>
      </c>
      <c r="K24" s="562" t="n">
        <v>2</v>
      </c>
      <c r="L24" s="562" t="n">
        <v>1</v>
      </c>
      <c r="M24" s="561" t="s">
        <v>16</v>
      </c>
      <c r="N24" s="562" t="s">
        <v>16</v>
      </c>
      <c r="O24" s="562" t="s">
        <v>16</v>
      </c>
      <c r="P24" s="562" t="s">
        <v>16</v>
      </c>
      <c r="Q24" s="562" t="n">
        <v>2</v>
      </c>
      <c r="R24" s="562" t="s">
        <v>16</v>
      </c>
      <c r="S24" s="562" t="s">
        <v>16</v>
      </c>
      <c r="T24" s="562" t="s">
        <v>16</v>
      </c>
      <c r="U24" s="39" t="s">
        <v>16</v>
      </c>
      <c r="V24" s="562" t="n">
        <v>5</v>
      </c>
      <c r="W24" s="562" t="n">
        <v>2</v>
      </c>
      <c r="X24" s="562" t="s">
        <v>16</v>
      </c>
    </row>
    <row r="25" customFormat="false" ht="12.75" hidden="false" customHeight="false" outlineLevel="0" collapsed="false">
      <c r="A25" s="565" t="s">
        <v>33</v>
      </c>
      <c r="B25" s="564" t="s">
        <v>16</v>
      </c>
      <c r="C25" s="562" t="s">
        <v>16</v>
      </c>
      <c r="D25" s="562" t="s">
        <v>16</v>
      </c>
      <c r="E25" s="562" t="s">
        <v>16</v>
      </c>
      <c r="F25" s="562" t="n">
        <v>1</v>
      </c>
      <c r="G25" s="562" t="s">
        <v>16</v>
      </c>
      <c r="H25" s="562" t="s">
        <v>16</v>
      </c>
      <c r="I25" s="562" t="s">
        <v>16</v>
      </c>
      <c r="J25" s="562" t="s">
        <v>16</v>
      </c>
      <c r="K25" s="562" t="n">
        <v>3</v>
      </c>
      <c r="L25" s="562" t="n">
        <v>2</v>
      </c>
      <c r="M25" s="561" t="s">
        <v>16</v>
      </c>
      <c r="N25" s="562" t="s">
        <v>16</v>
      </c>
      <c r="O25" s="562" t="n">
        <v>1</v>
      </c>
      <c r="P25" s="562" t="n">
        <v>1</v>
      </c>
      <c r="Q25" s="562" t="n">
        <v>17</v>
      </c>
      <c r="R25" s="562" t="n">
        <v>1</v>
      </c>
      <c r="S25" s="562" t="s">
        <v>16</v>
      </c>
      <c r="T25" s="562" t="s">
        <v>16</v>
      </c>
      <c r="U25" s="39" t="s">
        <v>16</v>
      </c>
      <c r="V25" s="562" t="n">
        <v>20</v>
      </c>
      <c r="W25" s="562" t="n">
        <v>11</v>
      </c>
      <c r="X25" s="562" t="n">
        <v>7</v>
      </c>
    </row>
    <row r="26" customFormat="false" ht="12.75" hidden="false" customHeight="false" outlineLevel="0" collapsed="false">
      <c r="A26" s="565" t="s">
        <v>34</v>
      </c>
      <c r="B26" s="564" t="s">
        <v>16</v>
      </c>
      <c r="C26" s="562" t="s">
        <v>16</v>
      </c>
      <c r="D26" s="562" t="s">
        <v>16</v>
      </c>
      <c r="E26" s="562" t="s">
        <v>16</v>
      </c>
      <c r="F26" s="562" t="n">
        <v>1</v>
      </c>
      <c r="G26" s="562" t="s">
        <v>16</v>
      </c>
      <c r="H26" s="562" t="s">
        <v>16</v>
      </c>
      <c r="I26" s="562" t="s">
        <v>16</v>
      </c>
      <c r="J26" s="562" t="s">
        <v>16</v>
      </c>
      <c r="K26" s="562" t="n">
        <v>1</v>
      </c>
      <c r="L26" s="562" t="s">
        <v>16</v>
      </c>
      <c r="M26" s="561" t="s">
        <v>16</v>
      </c>
      <c r="N26" s="562" t="s">
        <v>16</v>
      </c>
      <c r="O26" s="562" t="n">
        <v>1</v>
      </c>
      <c r="P26" s="562" t="s">
        <v>16</v>
      </c>
      <c r="Q26" s="562" t="n">
        <v>2</v>
      </c>
      <c r="R26" s="562" t="s">
        <v>16</v>
      </c>
      <c r="S26" s="562" t="s">
        <v>16</v>
      </c>
      <c r="T26" s="562" t="s">
        <v>16</v>
      </c>
      <c r="U26" s="39" t="s">
        <v>16</v>
      </c>
      <c r="V26" s="562" t="n">
        <v>3</v>
      </c>
      <c r="W26" s="562" t="n">
        <v>3</v>
      </c>
      <c r="X26" s="562" t="s">
        <v>16</v>
      </c>
    </row>
    <row r="27" customFormat="false" ht="12.75" hidden="false" customHeight="false" outlineLevel="0" collapsed="false">
      <c r="A27" s="565" t="s">
        <v>35</v>
      </c>
      <c r="B27" s="564" t="s">
        <v>16</v>
      </c>
      <c r="C27" s="562" t="n">
        <v>2</v>
      </c>
      <c r="D27" s="562" t="s">
        <v>16</v>
      </c>
      <c r="E27" s="562" t="s">
        <v>16</v>
      </c>
      <c r="F27" s="562" t="n">
        <v>3</v>
      </c>
      <c r="G27" s="562" t="s">
        <v>16</v>
      </c>
      <c r="H27" s="562" t="s">
        <v>16</v>
      </c>
      <c r="I27" s="562" t="s">
        <v>16</v>
      </c>
      <c r="J27" s="562" t="s">
        <v>16</v>
      </c>
      <c r="K27" s="562" t="n">
        <v>2</v>
      </c>
      <c r="L27" s="562" t="n">
        <v>1</v>
      </c>
      <c r="M27" s="561" t="s">
        <v>16</v>
      </c>
      <c r="N27" s="562" t="s">
        <v>16</v>
      </c>
      <c r="O27" s="562" t="s">
        <v>16</v>
      </c>
      <c r="P27" s="562" t="s">
        <v>16</v>
      </c>
      <c r="Q27" s="562" t="n">
        <v>2</v>
      </c>
      <c r="R27" s="562" t="s">
        <v>16</v>
      </c>
      <c r="S27" s="562" t="s">
        <v>16</v>
      </c>
      <c r="T27" s="562" t="s">
        <v>16</v>
      </c>
      <c r="U27" s="39" t="s">
        <v>16</v>
      </c>
      <c r="V27" s="562" t="n">
        <v>7</v>
      </c>
      <c r="W27" s="562" t="n">
        <v>8</v>
      </c>
      <c r="X27" s="562" t="n">
        <v>2</v>
      </c>
    </row>
    <row r="28" customFormat="false" ht="12.75" hidden="false" customHeight="false" outlineLevel="0" collapsed="false">
      <c r="A28" s="566" t="s">
        <v>36</v>
      </c>
      <c r="B28" s="564" t="s">
        <v>16</v>
      </c>
      <c r="C28" s="562" t="s">
        <v>16</v>
      </c>
      <c r="D28" s="562" t="s">
        <v>16</v>
      </c>
      <c r="E28" s="562" t="s">
        <v>16</v>
      </c>
      <c r="F28" s="562" t="n">
        <v>1</v>
      </c>
      <c r="G28" s="562" t="s">
        <v>16</v>
      </c>
      <c r="H28" s="562" t="s">
        <v>16</v>
      </c>
      <c r="I28" s="562" t="s">
        <v>16</v>
      </c>
      <c r="J28" s="562" t="s">
        <v>16</v>
      </c>
      <c r="K28" s="562" t="s">
        <v>16</v>
      </c>
      <c r="L28" s="562" t="n">
        <v>1</v>
      </c>
      <c r="M28" s="561" t="s">
        <v>16</v>
      </c>
      <c r="N28" s="562" t="s">
        <v>16</v>
      </c>
      <c r="O28" s="562" t="s">
        <v>16</v>
      </c>
      <c r="P28" s="562" t="s">
        <v>16</v>
      </c>
      <c r="Q28" s="562" t="n">
        <v>1</v>
      </c>
      <c r="R28" s="562" t="s">
        <v>16</v>
      </c>
      <c r="S28" s="562" t="s">
        <v>16</v>
      </c>
      <c r="T28" s="562" t="s">
        <v>16</v>
      </c>
      <c r="U28" s="39" t="s">
        <v>16</v>
      </c>
      <c r="V28" s="562" t="n">
        <v>3</v>
      </c>
      <c r="W28" s="562" t="n">
        <v>2</v>
      </c>
      <c r="X28" s="562" t="s">
        <v>16</v>
      </c>
    </row>
    <row r="29" customFormat="false" ht="12.75" hidden="false" customHeight="false" outlineLevel="0" collapsed="false">
      <c r="A29" s="565" t="s">
        <v>37</v>
      </c>
      <c r="B29" s="564" t="s">
        <v>16</v>
      </c>
      <c r="C29" s="562" t="n">
        <v>1</v>
      </c>
      <c r="D29" s="562" t="s">
        <v>16</v>
      </c>
      <c r="E29" s="562" t="s">
        <v>16</v>
      </c>
      <c r="F29" s="562" t="n">
        <v>6</v>
      </c>
      <c r="G29" s="562" t="s">
        <v>16</v>
      </c>
      <c r="H29" s="562" t="s">
        <v>16</v>
      </c>
      <c r="I29" s="562" t="s">
        <v>16</v>
      </c>
      <c r="J29" s="562" t="s">
        <v>16</v>
      </c>
      <c r="K29" s="562" t="s">
        <v>16</v>
      </c>
      <c r="L29" s="562" t="s">
        <v>16</v>
      </c>
      <c r="M29" s="561" t="s">
        <v>16</v>
      </c>
      <c r="N29" s="562" t="s">
        <v>16</v>
      </c>
      <c r="O29" s="562" t="s">
        <v>16</v>
      </c>
      <c r="P29" s="562" t="s">
        <v>16</v>
      </c>
      <c r="Q29" s="562" t="n">
        <v>5</v>
      </c>
      <c r="R29" s="562" t="s">
        <v>16</v>
      </c>
      <c r="S29" s="562" t="s">
        <v>16</v>
      </c>
      <c r="T29" s="562" t="s">
        <v>16</v>
      </c>
      <c r="U29" s="39" t="s">
        <v>16</v>
      </c>
      <c r="V29" s="562" t="n">
        <v>12</v>
      </c>
      <c r="W29" s="562" t="n">
        <v>15</v>
      </c>
      <c r="X29" s="562" t="n">
        <v>3</v>
      </c>
    </row>
    <row r="30" customFormat="false" ht="12.75" hidden="false" customHeight="false" outlineLevel="0" collapsed="false">
      <c r="A30" s="565" t="s">
        <v>38</v>
      </c>
      <c r="B30" s="564" t="s">
        <v>16</v>
      </c>
      <c r="C30" s="562" t="s">
        <v>16</v>
      </c>
      <c r="D30" s="562" t="s">
        <v>16</v>
      </c>
      <c r="E30" s="562" t="s">
        <v>16</v>
      </c>
      <c r="F30" s="562" t="n">
        <v>3</v>
      </c>
      <c r="G30" s="562" t="s">
        <v>16</v>
      </c>
      <c r="H30" s="562" t="s">
        <v>16</v>
      </c>
      <c r="I30" s="562" t="s">
        <v>16</v>
      </c>
      <c r="J30" s="562" t="s">
        <v>16</v>
      </c>
      <c r="K30" s="562" t="n">
        <v>1</v>
      </c>
      <c r="L30" s="562" t="n">
        <v>1</v>
      </c>
      <c r="M30" s="561" t="s">
        <v>16</v>
      </c>
      <c r="N30" s="562" t="s">
        <v>16</v>
      </c>
      <c r="O30" s="562" t="s">
        <v>16</v>
      </c>
      <c r="P30" s="562" t="s">
        <v>16</v>
      </c>
      <c r="Q30" s="562" t="n">
        <v>3</v>
      </c>
      <c r="R30" s="562" t="s">
        <v>16</v>
      </c>
      <c r="S30" s="562" t="s">
        <v>16</v>
      </c>
      <c r="T30" s="562" t="s">
        <v>16</v>
      </c>
      <c r="U30" s="39" t="s">
        <v>16</v>
      </c>
      <c r="V30" s="562" t="n">
        <v>5</v>
      </c>
      <c r="W30" s="562" t="n">
        <v>1</v>
      </c>
      <c r="X30" s="562" t="s">
        <v>16</v>
      </c>
    </row>
    <row r="31" customFormat="false" ht="12.75" hidden="false" customHeight="false" outlineLevel="0" collapsed="false">
      <c r="A31" s="565" t="s">
        <v>39</v>
      </c>
      <c r="B31" s="564" t="s">
        <v>16</v>
      </c>
      <c r="C31" s="562" t="n">
        <v>2</v>
      </c>
      <c r="D31" s="562" t="s">
        <v>16</v>
      </c>
      <c r="E31" s="562" t="n">
        <v>2</v>
      </c>
      <c r="F31" s="562" t="n">
        <v>3</v>
      </c>
      <c r="G31" s="562" t="s">
        <v>16</v>
      </c>
      <c r="H31" s="562" t="s">
        <v>16</v>
      </c>
      <c r="I31" s="562" t="s">
        <v>16</v>
      </c>
      <c r="J31" s="562" t="n">
        <v>1</v>
      </c>
      <c r="K31" s="562" t="s">
        <v>16</v>
      </c>
      <c r="L31" s="562" t="s">
        <v>16</v>
      </c>
      <c r="M31" s="561" t="s">
        <v>16</v>
      </c>
      <c r="N31" s="562" t="s">
        <v>16</v>
      </c>
      <c r="O31" s="562" t="s">
        <v>16</v>
      </c>
      <c r="P31" s="562" t="s">
        <v>16</v>
      </c>
      <c r="Q31" s="562" t="n">
        <v>16</v>
      </c>
      <c r="R31" s="562" t="s">
        <v>16</v>
      </c>
      <c r="S31" s="562" t="s">
        <v>16</v>
      </c>
      <c r="T31" s="562" t="s">
        <v>16</v>
      </c>
      <c r="U31" s="39" t="s">
        <v>16</v>
      </c>
      <c r="V31" s="562" t="n">
        <v>8</v>
      </c>
      <c r="W31" s="562" t="n">
        <v>9</v>
      </c>
      <c r="X31" s="562" t="n">
        <v>2</v>
      </c>
    </row>
    <row r="32" customFormat="false" ht="12.75" hidden="false" customHeight="false" outlineLevel="0" collapsed="false">
      <c r="A32" s="566" t="s">
        <v>40</v>
      </c>
      <c r="B32" s="564" t="s">
        <v>16</v>
      </c>
      <c r="C32" s="562" t="s">
        <v>16</v>
      </c>
      <c r="D32" s="562" t="s">
        <v>16</v>
      </c>
      <c r="E32" s="562" t="s">
        <v>16</v>
      </c>
      <c r="F32" s="562" t="n">
        <v>2</v>
      </c>
      <c r="G32" s="562" t="s">
        <v>16</v>
      </c>
      <c r="H32" s="562" t="s">
        <v>16</v>
      </c>
      <c r="I32" s="562" t="s">
        <v>16</v>
      </c>
      <c r="J32" s="562" t="s">
        <v>16</v>
      </c>
      <c r="K32" s="562" t="n">
        <v>1</v>
      </c>
      <c r="L32" s="562" t="n">
        <v>6</v>
      </c>
      <c r="M32" s="561" t="s">
        <v>16</v>
      </c>
      <c r="N32" s="562" t="s">
        <v>16</v>
      </c>
      <c r="O32" s="562" t="n">
        <v>2</v>
      </c>
      <c r="P32" s="562" t="s">
        <v>16</v>
      </c>
      <c r="Q32" s="562" t="n">
        <v>6</v>
      </c>
      <c r="R32" s="562" t="s">
        <v>16</v>
      </c>
      <c r="S32" s="562" t="s">
        <v>16</v>
      </c>
      <c r="T32" s="562" t="s">
        <v>16</v>
      </c>
      <c r="U32" s="39" t="s">
        <v>16</v>
      </c>
      <c r="V32" s="562" t="n">
        <v>13</v>
      </c>
      <c r="W32" s="562" t="n">
        <v>9</v>
      </c>
      <c r="X32" s="562" t="n">
        <v>3</v>
      </c>
    </row>
    <row r="33" customFormat="false" ht="12.75" hidden="false" customHeight="false" outlineLevel="0" collapsed="false">
      <c r="A33" s="565" t="s">
        <v>41</v>
      </c>
      <c r="B33" s="564" t="s">
        <v>16</v>
      </c>
      <c r="C33" s="562" t="n">
        <v>1</v>
      </c>
      <c r="D33" s="562" t="s">
        <v>16</v>
      </c>
      <c r="E33" s="562" t="s">
        <v>16</v>
      </c>
      <c r="F33" s="562" t="n">
        <v>2</v>
      </c>
      <c r="G33" s="562" t="s">
        <v>16</v>
      </c>
      <c r="H33" s="562" t="s">
        <v>16</v>
      </c>
      <c r="I33" s="562" t="s">
        <v>16</v>
      </c>
      <c r="J33" s="562" t="s">
        <v>16</v>
      </c>
      <c r="K33" s="562" t="s">
        <v>16</v>
      </c>
      <c r="L33" s="562" t="s">
        <v>16</v>
      </c>
      <c r="M33" s="561" t="s">
        <v>16</v>
      </c>
      <c r="N33" s="562" t="s">
        <v>16</v>
      </c>
      <c r="O33" s="562" t="s">
        <v>16</v>
      </c>
      <c r="P33" s="562" t="n">
        <v>1</v>
      </c>
      <c r="Q33" s="562" t="n">
        <v>1</v>
      </c>
      <c r="R33" s="562" t="s">
        <v>16</v>
      </c>
      <c r="S33" s="562" t="s">
        <v>16</v>
      </c>
      <c r="T33" s="562" t="s">
        <v>16</v>
      </c>
      <c r="U33" s="39" t="s">
        <v>16</v>
      </c>
      <c r="V33" s="562" t="n">
        <v>4</v>
      </c>
      <c r="W33" s="562" t="n">
        <v>18</v>
      </c>
      <c r="X33" s="562" t="s">
        <v>16</v>
      </c>
    </row>
    <row r="34" customFormat="false" ht="12.75" hidden="false" customHeight="false" outlineLevel="0" collapsed="false">
      <c r="A34" s="565" t="s">
        <v>42</v>
      </c>
      <c r="B34" s="564" t="s">
        <v>16</v>
      </c>
      <c r="C34" s="562" t="n">
        <v>2</v>
      </c>
      <c r="D34" s="562" t="s">
        <v>16</v>
      </c>
      <c r="E34" s="562" t="s">
        <v>16</v>
      </c>
      <c r="F34" s="562" t="n">
        <v>5</v>
      </c>
      <c r="G34" s="562" t="s">
        <v>16</v>
      </c>
      <c r="H34" s="562" t="s">
        <v>16</v>
      </c>
      <c r="I34" s="562" t="s">
        <v>16</v>
      </c>
      <c r="J34" s="562" t="s">
        <v>16</v>
      </c>
      <c r="K34" s="562" t="n">
        <v>4</v>
      </c>
      <c r="L34" s="562" t="n">
        <v>1</v>
      </c>
      <c r="M34" s="561" t="s">
        <v>16</v>
      </c>
      <c r="N34" s="562" t="s">
        <v>16</v>
      </c>
      <c r="O34" s="562" t="n">
        <v>1</v>
      </c>
      <c r="P34" s="562" t="s">
        <v>16</v>
      </c>
      <c r="Q34" s="562" t="n">
        <v>3</v>
      </c>
      <c r="R34" s="562" t="s">
        <v>16</v>
      </c>
      <c r="S34" s="562" t="s">
        <v>16</v>
      </c>
      <c r="T34" s="562" t="s">
        <v>16</v>
      </c>
      <c r="U34" s="39" t="s">
        <v>16</v>
      </c>
      <c r="V34" s="562" t="n">
        <v>13</v>
      </c>
      <c r="W34" s="562" t="n">
        <v>16</v>
      </c>
      <c r="X34" s="562" t="s">
        <v>16</v>
      </c>
    </row>
    <row r="35" customFormat="false" ht="12.75" hidden="false" customHeight="false" outlineLevel="0" collapsed="false">
      <c r="A35" s="565" t="s">
        <v>43</v>
      </c>
      <c r="B35" s="564" t="s">
        <v>16</v>
      </c>
      <c r="C35" s="562" t="n">
        <v>1</v>
      </c>
      <c r="D35" s="562" t="s">
        <v>16</v>
      </c>
      <c r="E35" s="562" t="s">
        <v>16</v>
      </c>
      <c r="F35" s="562" t="n">
        <v>3</v>
      </c>
      <c r="G35" s="562" t="s">
        <v>16</v>
      </c>
      <c r="H35" s="562" t="s">
        <v>16</v>
      </c>
      <c r="I35" s="562" t="s">
        <v>16</v>
      </c>
      <c r="J35" s="562" t="s">
        <v>16</v>
      </c>
      <c r="K35" s="562" t="n">
        <v>1</v>
      </c>
      <c r="L35" s="562" t="n">
        <v>1</v>
      </c>
      <c r="M35" s="561" t="s">
        <v>16</v>
      </c>
      <c r="N35" s="562" t="s">
        <v>16</v>
      </c>
      <c r="O35" s="562" t="s">
        <v>16</v>
      </c>
      <c r="P35" s="562" t="s">
        <v>16</v>
      </c>
      <c r="Q35" s="562" t="n">
        <v>3</v>
      </c>
      <c r="R35" s="562" t="s">
        <v>16</v>
      </c>
      <c r="S35" s="562" t="s">
        <v>16</v>
      </c>
      <c r="T35" s="562" t="s">
        <v>16</v>
      </c>
      <c r="U35" s="39" t="s">
        <v>16</v>
      </c>
      <c r="V35" s="562" t="n">
        <v>6</v>
      </c>
      <c r="W35" s="562" t="n">
        <v>3</v>
      </c>
      <c r="X35" s="562" t="n">
        <v>1</v>
      </c>
    </row>
    <row r="36" customFormat="false" ht="12.75" hidden="false" customHeight="false" outlineLevel="0" collapsed="false">
      <c r="A36" s="565" t="s">
        <v>44</v>
      </c>
      <c r="B36" s="564" t="s">
        <v>16</v>
      </c>
      <c r="C36" s="562" t="s">
        <v>16</v>
      </c>
      <c r="D36" s="562" t="s">
        <v>16</v>
      </c>
      <c r="E36" s="562" t="n">
        <v>1</v>
      </c>
      <c r="F36" s="562" t="n">
        <v>2</v>
      </c>
      <c r="G36" s="562" t="s">
        <v>16</v>
      </c>
      <c r="H36" s="562" t="s">
        <v>16</v>
      </c>
      <c r="I36" s="562" t="s">
        <v>16</v>
      </c>
      <c r="J36" s="562" t="s">
        <v>16</v>
      </c>
      <c r="K36" s="562" t="s">
        <v>16</v>
      </c>
      <c r="L36" s="562" t="s">
        <v>16</v>
      </c>
      <c r="M36" s="561" t="s">
        <v>16</v>
      </c>
      <c r="N36" s="562" t="s">
        <v>16</v>
      </c>
      <c r="O36" s="562" t="s">
        <v>16</v>
      </c>
      <c r="P36" s="562" t="s">
        <v>16</v>
      </c>
      <c r="Q36" s="562" t="n">
        <v>3</v>
      </c>
      <c r="R36" s="562" t="s">
        <v>16</v>
      </c>
      <c r="S36" s="562" t="s">
        <v>16</v>
      </c>
      <c r="T36" s="562" t="s">
        <v>16</v>
      </c>
      <c r="U36" s="39" t="s">
        <v>16</v>
      </c>
      <c r="V36" s="562" t="n">
        <v>5</v>
      </c>
      <c r="W36" s="562" t="n">
        <v>4</v>
      </c>
      <c r="X36" s="562" t="s">
        <v>16</v>
      </c>
    </row>
    <row r="37" customFormat="false" ht="12.75" hidden="false" customHeight="false" outlineLevel="0" collapsed="false">
      <c r="A37" s="565" t="s">
        <v>45</v>
      </c>
      <c r="B37" s="564" t="n">
        <v>1</v>
      </c>
      <c r="C37" s="562" t="n">
        <v>1</v>
      </c>
      <c r="D37" s="562" t="s">
        <v>16</v>
      </c>
      <c r="E37" s="562" t="s">
        <v>16</v>
      </c>
      <c r="F37" s="562" t="n">
        <v>4</v>
      </c>
      <c r="G37" s="562" t="s">
        <v>16</v>
      </c>
      <c r="H37" s="562" t="s">
        <v>16</v>
      </c>
      <c r="I37" s="562" t="s">
        <v>16</v>
      </c>
      <c r="J37" s="562" t="s">
        <v>16</v>
      </c>
      <c r="K37" s="562" t="s">
        <v>16</v>
      </c>
      <c r="L37" s="562" t="n">
        <v>1</v>
      </c>
      <c r="M37" s="561" t="s">
        <v>16</v>
      </c>
      <c r="N37" s="562" t="s">
        <v>16</v>
      </c>
      <c r="O37" s="562" t="s">
        <v>16</v>
      </c>
      <c r="P37" s="562" t="s">
        <v>16</v>
      </c>
      <c r="Q37" s="562" t="n">
        <v>7</v>
      </c>
      <c r="R37" s="562" t="s">
        <v>16</v>
      </c>
      <c r="S37" s="562" t="s">
        <v>16</v>
      </c>
      <c r="T37" s="562" t="s">
        <v>16</v>
      </c>
      <c r="U37" s="39" t="s">
        <v>16</v>
      </c>
      <c r="V37" s="562" t="n">
        <v>13</v>
      </c>
      <c r="W37" s="562" t="n">
        <v>9</v>
      </c>
      <c r="X37" s="562" t="n">
        <v>2</v>
      </c>
    </row>
    <row r="38" customFormat="false" ht="12.75" hidden="false" customHeight="false" outlineLevel="0" collapsed="false">
      <c r="A38" s="565" t="s">
        <v>46</v>
      </c>
      <c r="B38" s="564" t="s">
        <v>16</v>
      </c>
      <c r="C38" s="562" t="n">
        <v>2</v>
      </c>
      <c r="D38" s="562" t="s">
        <v>16</v>
      </c>
      <c r="E38" s="562" t="s">
        <v>16</v>
      </c>
      <c r="F38" s="562" t="s">
        <v>16</v>
      </c>
      <c r="G38" s="562" t="s">
        <v>16</v>
      </c>
      <c r="H38" s="562" t="s">
        <v>16</v>
      </c>
      <c r="I38" s="562" t="s">
        <v>16</v>
      </c>
      <c r="J38" s="562" t="s">
        <v>16</v>
      </c>
      <c r="K38" s="562" t="s">
        <v>16</v>
      </c>
      <c r="L38" s="562" t="s">
        <v>16</v>
      </c>
      <c r="M38" s="561" t="s">
        <v>16</v>
      </c>
      <c r="N38" s="562" t="n">
        <v>1</v>
      </c>
      <c r="O38" s="562" t="s">
        <v>16</v>
      </c>
      <c r="P38" s="562" t="s">
        <v>16</v>
      </c>
      <c r="Q38" s="562" t="n">
        <v>5</v>
      </c>
      <c r="R38" s="562" t="s">
        <v>16</v>
      </c>
      <c r="S38" s="562" t="s">
        <v>16</v>
      </c>
      <c r="T38" s="562" t="s">
        <v>16</v>
      </c>
      <c r="U38" s="39" t="s">
        <v>16</v>
      </c>
      <c r="V38" s="562" t="n">
        <v>3</v>
      </c>
      <c r="W38" s="562" t="n">
        <v>2</v>
      </c>
      <c r="X38" s="562" t="n">
        <v>1</v>
      </c>
    </row>
    <row r="39" customFormat="false" ht="12.75" hidden="false" customHeight="false" outlineLevel="0" collapsed="false">
      <c r="A39" s="565" t="s">
        <v>47</v>
      </c>
      <c r="B39" s="564" t="s">
        <v>16</v>
      </c>
      <c r="C39" s="562" t="s">
        <v>16</v>
      </c>
      <c r="D39" s="562" t="s">
        <v>16</v>
      </c>
      <c r="E39" s="562" t="n">
        <v>1</v>
      </c>
      <c r="F39" s="562" t="n">
        <v>9</v>
      </c>
      <c r="G39" s="562" t="s">
        <v>16</v>
      </c>
      <c r="H39" s="562" t="s">
        <v>16</v>
      </c>
      <c r="I39" s="562" t="s">
        <v>16</v>
      </c>
      <c r="J39" s="562" t="s">
        <v>16</v>
      </c>
      <c r="K39" s="562" t="n">
        <v>2</v>
      </c>
      <c r="L39" s="562" t="n">
        <v>1</v>
      </c>
      <c r="M39" s="561" t="s">
        <v>16</v>
      </c>
      <c r="N39" s="562" t="s">
        <v>16</v>
      </c>
      <c r="O39" s="562" t="s">
        <v>16</v>
      </c>
      <c r="P39" s="562" t="s">
        <v>16</v>
      </c>
      <c r="Q39" s="562" t="n">
        <v>18</v>
      </c>
      <c r="R39" s="562" t="s">
        <v>16</v>
      </c>
      <c r="S39" s="562" t="s">
        <v>16</v>
      </c>
      <c r="T39" s="562" t="s">
        <v>16</v>
      </c>
      <c r="U39" s="39" t="s">
        <v>16</v>
      </c>
      <c r="V39" s="562" t="n">
        <v>20</v>
      </c>
      <c r="W39" s="562" t="n">
        <v>9</v>
      </c>
      <c r="X39" s="562" t="n">
        <v>1</v>
      </c>
    </row>
    <row r="40" customFormat="false" ht="12.75" hidden="false" customHeight="false" outlineLevel="0" collapsed="false">
      <c r="A40" s="565" t="s">
        <v>48</v>
      </c>
      <c r="B40" s="564" t="s">
        <v>16</v>
      </c>
      <c r="C40" s="562" t="s">
        <v>16</v>
      </c>
      <c r="D40" s="562" t="s">
        <v>16</v>
      </c>
      <c r="E40" s="562" t="s">
        <v>16</v>
      </c>
      <c r="F40" s="562" t="n">
        <v>6</v>
      </c>
      <c r="G40" s="562" t="s">
        <v>16</v>
      </c>
      <c r="H40" s="562" t="s">
        <v>16</v>
      </c>
      <c r="I40" s="562" t="n">
        <v>1</v>
      </c>
      <c r="J40" s="562" t="s">
        <v>16</v>
      </c>
      <c r="K40" s="562" t="s">
        <v>16</v>
      </c>
      <c r="L40" s="562" t="n">
        <v>1</v>
      </c>
      <c r="M40" s="561" t="s">
        <v>16</v>
      </c>
      <c r="N40" s="562" t="s">
        <v>16</v>
      </c>
      <c r="O40" s="562" t="n">
        <v>1</v>
      </c>
      <c r="P40" s="562" t="s">
        <v>16</v>
      </c>
      <c r="Q40" s="562" t="n">
        <v>2</v>
      </c>
      <c r="R40" s="562" t="s">
        <v>16</v>
      </c>
      <c r="S40" s="562" t="s">
        <v>16</v>
      </c>
      <c r="T40" s="562" t="s">
        <v>16</v>
      </c>
      <c r="U40" s="39" t="s">
        <v>16</v>
      </c>
      <c r="V40" s="562" t="n">
        <v>6</v>
      </c>
      <c r="W40" s="562" t="n">
        <v>7</v>
      </c>
      <c r="X40" s="562" t="n">
        <v>2</v>
      </c>
    </row>
    <row r="41" customFormat="false" ht="12.75" hidden="false" customHeight="false" outlineLevel="0" collapsed="false">
      <c r="A41" s="565" t="s">
        <v>49</v>
      </c>
      <c r="B41" s="564" t="s">
        <v>16</v>
      </c>
      <c r="C41" s="562" t="s">
        <v>16</v>
      </c>
      <c r="D41" s="562" t="s">
        <v>16</v>
      </c>
      <c r="E41" s="562" t="s">
        <v>16</v>
      </c>
      <c r="F41" s="562" t="n">
        <v>2</v>
      </c>
      <c r="G41" s="562" t="s">
        <v>16</v>
      </c>
      <c r="H41" s="562" t="s">
        <v>16</v>
      </c>
      <c r="I41" s="562" t="s">
        <v>16</v>
      </c>
      <c r="J41" s="562" t="s">
        <v>16</v>
      </c>
      <c r="K41" s="562" t="s">
        <v>16</v>
      </c>
      <c r="L41" s="562" t="s">
        <v>16</v>
      </c>
      <c r="M41" s="561" t="s">
        <v>16</v>
      </c>
      <c r="N41" s="562" t="s">
        <v>16</v>
      </c>
      <c r="O41" s="562" t="n">
        <v>1</v>
      </c>
      <c r="P41" s="562" t="s">
        <v>16</v>
      </c>
      <c r="Q41" s="562" t="n">
        <v>4</v>
      </c>
      <c r="R41" s="562" t="s">
        <v>16</v>
      </c>
      <c r="S41" s="562" t="s">
        <v>16</v>
      </c>
      <c r="T41" s="562" t="s">
        <v>16</v>
      </c>
      <c r="U41" s="39" t="s">
        <v>16</v>
      </c>
      <c r="V41" s="562" t="n">
        <v>22</v>
      </c>
      <c r="W41" s="562" t="n">
        <v>5</v>
      </c>
      <c r="X41" s="562" t="n">
        <v>4</v>
      </c>
    </row>
    <row r="42" customFormat="false" ht="12.75" hidden="false" customHeight="false" outlineLevel="0" collapsed="false">
      <c r="A42" s="565" t="s">
        <v>50</v>
      </c>
      <c r="B42" s="564" t="s">
        <v>16</v>
      </c>
      <c r="C42" s="562" t="n">
        <v>2</v>
      </c>
      <c r="D42" s="562" t="s">
        <v>16</v>
      </c>
      <c r="E42" s="562" t="n">
        <v>1</v>
      </c>
      <c r="F42" s="562" t="n">
        <v>6</v>
      </c>
      <c r="G42" s="562" t="s">
        <v>16</v>
      </c>
      <c r="H42" s="562" t="s">
        <v>16</v>
      </c>
      <c r="I42" s="562" t="s">
        <v>16</v>
      </c>
      <c r="J42" s="562" t="s">
        <v>16</v>
      </c>
      <c r="K42" s="562" t="n">
        <v>2</v>
      </c>
      <c r="L42" s="562" t="n">
        <v>2</v>
      </c>
      <c r="M42" s="561" t="s">
        <v>16</v>
      </c>
      <c r="N42" s="562" t="s">
        <v>16</v>
      </c>
      <c r="O42" s="562" t="n">
        <v>1</v>
      </c>
      <c r="P42" s="562" t="s">
        <v>16</v>
      </c>
      <c r="Q42" s="562" t="n">
        <v>5</v>
      </c>
      <c r="R42" s="562" t="s">
        <v>16</v>
      </c>
      <c r="S42" s="562" t="s">
        <v>16</v>
      </c>
      <c r="T42" s="562" t="s">
        <v>16</v>
      </c>
      <c r="U42" s="39" t="s">
        <v>16</v>
      </c>
      <c r="V42" s="562" t="n">
        <v>7</v>
      </c>
      <c r="W42" s="562" t="n">
        <v>14</v>
      </c>
      <c r="X42" s="562" t="n">
        <v>1</v>
      </c>
    </row>
    <row r="43" customFormat="false" ht="12.75" hidden="false" customHeight="false" outlineLevel="0" collapsed="false">
      <c r="A43" s="565" t="s">
        <v>51</v>
      </c>
      <c r="B43" s="564" t="s">
        <v>16</v>
      </c>
      <c r="C43" s="562" t="n">
        <v>1</v>
      </c>
      <c r="D43" s="562" t="s">
        <v>16</v>
      </c>
      <c r="E43" s="562" t="s">
        <v>16</v>
      </c>
      <c r="F43" s="562" t="n">
        <v>5</v>
      </c>
      <c r="G43" s="562" t="s">
        <v>16</v>
      </c>
      <c r="H43" s="562" t="s">
        <v>16</v>
      </c>
      <c r="I43" s="562" t="s">
        <v>16</v>
      </c>
      <c r="J43" s="562" t="s">
        <v>16</v>
      </c>
      <c r="K43" s="562" t="s">
        <v>16</v>
      </c>
      <c r="L43" s="562" t="s">
        <v>16</v>
      </c>
      <c r="M43" s="561" t="s">
        <v>16</v>
      </c>
      <c r="N43" s="562" t="s">
        <v>16</v>
      </c>
      <c r="O43" s="562" t="s">
        <v>16</v>
      </c>
      <c r="P43" s="562" t="s">
        <v>16</v>
      </c>
      <c r="Q43" s="562" t="n">
        <v>16</v>
      </c>
      <c r="R43" s="562" t="s">
        <v>16</v>
      </c>
      <c r="S43" s="562" t="s">
        <v>16</v>
      </c>
      <c r="T43" s="562" t="s">
        <v>16</v>
      </c>
      <c r="U43" s="39" t="s">
        <v>16</v>
      </c>
      <c r="V43" s="562" t="n">
        <v>5</v>
      </c>
      <c r="W43" s="562" t="n">
        <v>3</v>
      </c>
      <c r="X43" s="562" t="n">
        <v>2</v>
      </c>
    </row>
    <row r="44" customFormat="false" ht="12.75" hidden="false" customHeight="false" outlineLevel="0" collapsed="false">
      <c r="A44" s="565" t="s">
        <v>52</v>
      </c>
      <c r="B44" s="564" t="s">
        <v>16</v>
      </c>
      <c r="C44" s="562" t="n">
        <v>4</v>
      </c>
      <c r="D44" s="562" t="s">
        <v>16</v>
      </c>
      <c r="E44" s="562" t="s">
        <v>16</v>
      </c>
      <c r="F44" s="562" t="n">
        <v>4</v>
      </c>
      <c r="G44" s="562" t="s">
        <v>16</v>
      </c>
      <c r="H44" s="562" t="s">
        <v>16</v>
      </c>
      <c r="I44" s="562" t="s">
        <v>16</v>
      </c>
      <c r="J44" s="562" t="s">
        <v>16</v>
      </c>
      <c r="K44" s="562" t="s">
        <v>16</v>
      </c>
      <c r="L44" s="562" t="s">
        <v>16</v>
      </c>
      <c r="M44" s="561" t="s">
        <v>16</v>
      </c>
      <c r="N44" s="562" t="s">
        <v>16</v>
      </c>
      <c r="O44" s="562" t="n">
        <v>1</v>
      </c>
      <c r="P44" s="562" t="s">
        <v>16</v>
      </c>
      <c r="Q44" s="562" t="n">
        <v>3</v>
      </c>
      <c r="R44" s="562" t="s">
        <v>16</v>
      </c>
      <c r="S44" s="562" t="s">
        <v>16</v>
      </c>
      <c r="T44" s="562" t="s">
        <v>16</v>
      </c>
      <c r="U44" s="39" t="s">
        <v>16</v>
      </c>
      <c r="V44" s="562" t="n">
        <v>7</v>
      </c>
      <c r="W44" s="562" t="n">
        <v>7</v>
      </c>
      <c r="X44" s="562" t="n">
        <v>4</v>
      </c>
    </row>
    <row r="45" customFormat="false" ht="12.75" hidden="false" customHeight="false" outlineLevel="0" collapsed="false">
      <c r="A45" s="565" t="s">
        <v>53</v>
      </c>
      <c r="B45" s="564" t="s">
        <v>16</v>
      </c>
      <c r="C45" s="562" t="s">
        <v>16</v>
      </c>
      <c r="D45" s="562" t="s">
        <v>16</v>
      </c>
      <c r="E45" s="562" t="s">
        <v>16</v>
      </c>
      <c r="F45" s="562" t="n">
        <v>3</v>
      </c>
      <c r="G45" s="562" t="s">
        <v>16</v>
      </c>
      <c r="H45" s="562" t="s">
        <v>16</v>
      </c>
      <c r="I45" s="562" t="s">
        <v>16</v>
      </c>
      <c r="J45" s="562" t="s">
        <v>16</v>
      </c>
      <c r="K45" s="562" t="s">
        <v>16</v>
      </c>
      <c r="L45" s="562" t="s">
        <v>16</v>
      </c>
      <c r="M45" s="561" t="s">
        <v>16</v>
      </c>
      <c r="N45" s="562" t="s">
        <v>16</v>
      </c>
      <c r="O45" s="562" t="s">
        <v>16</v>
      </c>
      <c r="P45" s="562" t="s">
        <v>16</v>
      </c>
      <c r="Q45" s="562" t="n">
        <v>1</v>
      </c>
      <c r="R45" s="562" t="s">
        <v>16</v>
      </c>
      <c r="S45" s="562" t="s">
        <v>16</v>
      </c>
      <c r="T45" s="562" t="s">
        <v>16</v>
      </c>
      <c r="U45" s="39" t="s">
        <v>16</v>
      </c>
      <c r="V45" s="562" t="n">
        <v>5</v>
      </c>
      <c r="W45" s="562" t="n">
        <v>3</v>
      </c>
      <c r="X45" s="562" t="n">
        <v>2</v>
      </c>
    </row>
    <row r="46" customFormat="false" ht="12.75" hidden="false" customHeight="false" outlineLevel="0" collapsed="false">
      <c r="A46" s="565" t="s">
        <v>54</v>
      </c>
      <c r="B46" s="564" t="s">
        <v>16</v>
      </c>
      <c r="C46" s="562" t="s">
        <v>16</v>
      </c>
      <c r="D46" s="562" t="s">
        <v>16</v>
      </c>
      <c r="E46" s="562" t="s">
        <v>16</v>
      </c>
      <c r="F46" s="562" t="n">
        <v>6</v>
      </c>
      <c r="G46" s="562" t="s">
        <v>16</v>
      </c>
      <c r="H46" s="562" t="s">
        <v>16</v>
      </c>
      <c r="I46" s="562" t="s">
        <v>16</v>
      </c>
      <c r="J46" s="562" t="s">
        <v>16</v>
      </c>
      <c r="K46" s="562" t="n">
        <v>1</v>
      </c>
      <c r="L46" s="562" t="n">
        <v>1</v>
      </c>
      <c r="M46" s="561" t="s">
        <v>16</v>
      </c>
      <c r="N46" s="562" t="s">
        <v>16</v>
      </c>
      <c r="O46" s="562" t="s">
        <v>16</v>
      </c>
      <c r="P46" s="562" t="s">
        <v>16</v>
      </c>
      <c r="Q46" s="562" t="n">
        <v>3</v>
      </c>
      <c r="R46" s="562" t="s">
        <v>16</v>
      </c>
      <c r="S46" s="562" t="s">
        <v>16</v>
      </c>
      <c r="T46" s="562" t="s">
        <v>16</v>
      </c>
      <c r="U46" s="39" t="n">
        <v>1</v>
      </c>
      <c r="V46" s="562" t="n">
        <v>12</v>
      </c>
      <c r="W46" s="562" t="n">
        <v>5</v>
      </c>
      <c r="X46" s="562" t="s">
        <v>16</v>
      </c>
    </row>
    <row r="47" customFormat="false" ht="12.75" hidden="false" customHeight="false" outlineLevel="0" collapsed="false">
      <c r="A47" s="565" t="s">
        <v>55</v>
      </c>
      <c r="B47" s="564" t="s">
        <v>16</v>
      </c>
      <c r="C47" s="562" t="n">
        <v>1</v>
      </c>
      <c r="D47" s="562" t="s">
        <v>16</v>
      </c>
      <c r="E47" s="562" t="s">
        <v>16</v>
      </c>
      <c r="F47" s="562" t="n">
        <v>2</v>
      </c>
      <c r="G47" s="562" t="s">
        <v>16</v>
      </c>
      <c r="H47" s="562" t="s">
        <v>16</v>
      </c>
      <c r="I47" s="562" t="s">
        <v>16</v>
      </c>
      <c r="J47" s="562" t="s">
        <v>16</v>
      </c>
      <c r="K47" s="562" t="n">
        <v>2</v>
      </c>
      <c r="L47" s="562" t="s">
        <v>16</v>
      </c>
      <c r="M47" s="561" t="s">
        <v>16</v>
      </c>
      <c r="N47" s="562" t="s">
        <v>16</v>
      </c>
      <c r="O47" s="562" t="n">
        <v>1</v>
      </c>
      <c r="P47" s="562" t="s">
        <v>16</v>
      </c>
      <c r="Q47" s="562" t="n">
        <v>1</v>
      </c>
      <c r="R47" s="562" t="s">
        <v>16</v>
      </c>
      <c r="S47" s="562" t="s">
        <v>16</v>
      </c>
      <c r="T47" s="562" t="s">
        <v>16</v>
      </c>
      <c r="U47" s="39" t="s">
        <v>16</v>
      </c>
      <c r="V47" s="562" t="n">
        <v>2</v>
      </c>
      <c r="W47" s="562" t="n">
        <v>7</v>
      </c>
      <c r="X47" s="562" t="s">
        <v>16</v>
      </c>
    </row>
    <row r="48" customFormat="false" ht="12.75" hidden="false" customHeight="false" outlineLevel="0" collapsed="false">
      <c r="A48" s="565" t="s">
        <v>56</v>
      </c>
      <c r="B48" s="564" t="s">
        <v>16</v>
      </c>
      <c r="C48" s="562" t="s">
        <v>16</v>
      </c>
      <c r="D48" s="562" t="s">
        <v>16</v>
      </c>
      <c r="E48" s="562" t="n">
        <v>2</v>
      </c>
      <c r="F48" s="562" t="n">
        <v>8</v>
      </c>
      <c r="G48" s="562" t="s">
        <v>16</v>
      </c>
      <c r="H48" s="562" t="s">
        <v>16</v>
      </c>
      <c r="I48" s="562" t="s">
        <v>16</v>
      </c>
      <c r="J48" s="562" t="s">
        <v>16</v>
      </c>
      <c r="K48" s="562" t="s">
        <v>16</v>
      </c>
      <c r="L48" s="562" t="n">
        <v>1</v>
      </c>
      <c r="M48" s="561" t="s">
        <v>16</v>
      </c>
      <c r="N48" s="562" t="s">
        <v>16</v>
      </c>
      <c r="O48" s="562" t="s">
        <v>16</v>
      </c>
      <c r="P48" s="562" t="s">
        <v>16</v>
      </c>
      <c r="Q48" s="562" t="s">
        <v>16</v>
      </c>
      <c r="R48" s="562" t="s">
        <v>16</v>
      </c>
      <c r="S48" s="562" t="s">
        <v>16</v>
      </c>
      <c r="T48" s="562" t="s">
        <v>16</v>
      </c>
      <c r="U48" s="39" t="s">
        <v>16</v>
      </c>
      <c r="V48" s="562" t="n">
        <v>10</v>
      </c>
      <c r="W48" s="562" t="n">
        <v>9</v>
      </c>
      <c r="X48" s="562" t="n">
        <v>1</v>
      </c>
    </row>
    <row r="49" customFormat="false" ht="12.75" hidden="false" customHeight="false" outlineLevel="0" collapsed="false">
      <c r="A49" s="565" t="s">
        <v>57</v>
      </c>
      <c r="B49" s="564" t="s">
        <v>16</v>
      </c>
      <c r="C49" s="562" t="s">
        <v>16</v>
      </c>
      <c r="D49" s="562" t="s">
        <v>16</v>
      </c>
      <c r="E49" s="562" t="s">
        <v>16</v>
      </c>
      <c r="F49" s="562" t="n">
        <v>9</v>
      </c>
      <c r="G49" s="562" t="s">
        <v>16</v>
      </c>
      <c r="H49" s="562" t="s">
        <v>16</v>
      </c>
      <c r="I49" s="562" t="s">
        <v>16</v>
      </c>
      <c r="J49" s="562" t="s">
        <v>16</v>
      </c>
      <c r="K49" s="562" t="n">
        <v>1</v>
      </c>
      <c r="L49" s="562" t="n">
        <v>3</v>
      </c>
      <c r="M49" s="561" t="s">
        <v>16</v>
      </c>
      <c r="N49" s="562" t="s">
        <v>16</v>
      </c>
      <c r="O49" s="562" t="s">
        <v>16</v>
      </c>
      <c r="P49" s="562" t="s">
        <v>16</v>
      </c>
      <c r="Q49" s="562" t="n">
        <v>5</v>
      </c>
      <c r="R49" s="562" t="s">
        <v>16</v>
      </c>
      <c r="S49" s="562" t="s">
        <v>16</v>
      </c>
      <c r="T49" s="562" t="s">
        <v>16</v>
      </c>
      <c r="U49" s="39" t="s">
        <v>16</v>
      </c>
      <c r="V49" s="562" t="n">
        <v>4</v>
      </c>
      <c r="W49" s="562" t="n">
        <v>3</v>
      </c>
      <c r="X49" s="562" t="s">
        <v>16</v>
      </c>
    </row>
    <row r="50" customFormat="false" ht="12.75" hidden="false" customHeight="false" outlineLevel="0" collapsed="false">
      <c r="A50" s="565" t="s">
        <v>58</v>
      </c>
      <c r="B50" s="564" t="s">
        <v>16</v>
      </c>
      <c r="C50" s="562" t="n">
        <v>2</v>
      </c>
      <c r="D50" s="562" t="s">
        <v>16</v>
      </c>
      <c r="E50" s="562" t="s">
        <v>16</v>
      </c>
      <c r="F50" s="562" t="n">
        <v>2</v>
      </c>
      <c r="G50" s="562" t="s">
        <v>16</v>
      </c>
      <c r="H50" s="562" t="s">
        <v>16</v>
      </c>
      <c r="I50" s="562" t="s">
        <v>16</v>
      </c>
      <c r="J50" s="562" t="s">
        <v>16</v>
      </c>
      <c r="K50" s="562" t="s">
        <v>16</v>
      </c>
      <c r="L50" s="562" t="n">
        <v>2</v>
      </c>
      <c r="M50" s="561" t="s">
        <v>16</v>
      </c>
      <c r="N50" s="562" t="s">
        <v>16</v>
      </c>
      <c r="O50" s="562" t="s">
        <v>16</v>
      </c>
      <c r="P50" s="562" t="s">
        <v>16</v>
      </c>
      <c r="Q50" s="562" t="n">
        <v>1</v>
      </c>
      <c r="R50" s="562" t="s">
        <v>16</v>
      </c>
      <c r="S50" s="562" t="s">
        <v>16</v>
      </c>
      <c r="T50" s="562" t="s">
        <v>16</v>
      </c>
      <c r="U50" s="39" t="s">
        <v>16</v>
      </c>
      <c r="V50" s="562" t="n">
        <v>18</v>
      </c>
      <c r="W50" s="562" t="n">
        <v>8</v>
      </c>
      <c r="X50" s="562" t="n">
        <v>1</v>
      </c>
    </row>
    <row r="51" customFormat="false" ht="12.75" hidden="false" customHeight="false" outlineLevel="0" collapsed="false">
      <c r="A51" s="565" t="s">
        <v>59</v>
      </c>
      <c r="B51" s="564" t="s">
        <v>16</v>
      </c>
      <c r="C51" s="562" t="n">
        <v>1</v>
      </c>
      <c r="D51" s="562" t="s">
        <v>16</v>
      </c>
      <c r="E51" s="562" t="s">
        <v>16</v>
      </c>
      <c r="F51" s="562" t="n">
        <v>2</v>
      </c>
      <c r="G51" s="562" t="n">
        <v>1</v>
      </c>
      <c r="H51" s="562" t="s">
        <v>16</v>
      </c>
      <c r="I51" s="562" t="s">
        <v>16</v>
      </c>
      <c r="J51" s="562" t="s">
        <v>16</v>
      </c>
      <c r="K51" s="562" t="n">
        <v>1</v>
      </c>
      <c r="L51" s="562" t="s">
        <v>16</v>
      </c>
      <c r="M51" s="561" t="s">
        <v>16</v>
      </c>
      <c r="N51" s="562" t="s">
        <v>16</v>
      </c>
      <c r="O51" s="562" t="s">
        <v>16</v>
      </c>
      <c r="P51" s="562" t="s">
        <v>16</v>
      </c>
      <c r="Q51" s="562" t="n">
        <v>5</v>
      </c>
      <c r="R51" s="562" t="s">
        <v>16</v>
      </c>
      <c r="S51" s="562" t="s">
        <v>16</v>
      </c>
      <c r="T51" s="562" t="s">
        <v>16</v>
      </c>
      <c r="U51" s="39" t="s">
        <v>16</v>
      </c>
      <c r="V51" s="562" t="n">
        <v>5</v>
      </c>
      <c r="W51" s="562" t="n">
        <v>12</v>
      </c>
      <c r="X51" s="562" t="s">
        <v>16</v>
      </c>
    </row>
    <row r="52" customFormat="false" ht="12.75" hidden="false" customHeight="false" outlineLevel="0" collapsed="false">
      <c r="A52" s="566" t="s">
        <v>60</v>
      </c>
      <c r="B52" s="564" t="s">
        <v>16</v>
      </c>
      <c r="C52" s="562" t="s">
        <v>16</v>
      </c>
      <c r="D52" s="562" t="s">
        <v>16</v>
      </c>
      <c r="E52" s="562" t="s">
        <v>16</v>
      </c>
      <c r="F52" s="562" t="n">
        <v>2</v>
      </c>
      <c r="G52" s="562" t="s">
        <v>16</v>
      </c>
      <c r="H52" s="562" t="s">
        <v>16</v>
      </c>
      <c r="I52" s="562" t="s">
        <v>16</v>
      </c>
      <c r="J52" s="562" t="s">
        <v>16</v>
      </c>
      <c r="K52" s="562" t="s">
        <v>16</v>
      </c>
      <c r="L52" s="562" t="n">
        <v>1</v>
      </c>
      <c r="M52" s="561" t="s">
        <v>16</v>
      </c>
      <c r="N52" s="562" t="s">
        <v>16</v>
      </c>
      <c r="O52" s="562" t="s">
        <v>16</v>
      </c>
      <c r="P52" s="562" t="s">
        <v>16</v>
      </c>
      <c r="Q52" s="562" t="n">
        <v>3</v>
      </c>
      <c r="R52" s="562" t="s">
        <v>16</v>
      </c>
      <c r="S52" s="562" t="s">
        <v>16</v>
      </c>
      <c r="T52" s="562" t="s">
        <v>16</v>
      </c>
      <c r="U52" s="39" t="s">
        <v>16</v>
      </c>
      <c r="V52" s="562" t="n">
        <v>11</v>
      </c>
      <c r="W52" s="562" t="n">
        <v>2</v>
      </c>
      <c r="X52" s="562" t="s">
        <v>16</v>
      </c>
    </row>
    <row r="53" customFormat="false" ht="12.75" hidden="false" customHeight="false" outlineLevel="0" collapsed="false">
      <c r="A53" s="565" t="s">
        <v>61</v>
      </c>
      <c r="B53" s="564" t="s">
        <v>16</v>
      </c>
      <c r="C53" s="562" t="n">
        <v>2</v>
      </c>
      <c r="D53" s="562" t="s">
        <v>16</v>
      </c>
      <c r="E53" s="562" t="s">
        <v>16</v>
      </c>
      <c r="F53" s="562" t="n">
        <v>8</v>
      </c>
      <c r="G53" s="562" t="s">
        <v>16</v>
      </c>
      <c r="H53" s="562" t="s">
        <v>16</v>
      </c>
      <c r="I53" s="562" t="s">
        <v>16</v>
      </c>
      <c r="J53" s="562" t="s">
        <v>16</v>
      </c>
      <c r="K53" s="562" t="s">
        <v>16</v>
      </c>
      <c r="L53" s="562" t="s">
        <v>16</v>
      </c>
      <c r="M53" s="561" t="s">
        <v>16</v>
      </c>
      <c r="N53" s="562" t="s">
        <v>16</v>
      </c>
      <c r="O53" s="562" t="s">
        <v>16</v>
      </c>
      <c r="P53" s="562" t="s">
        <v>16</v>
      </c>
      <c r="Q53" s="562" t="n">
        <v>5</v>
      </c>
      <c r="R53" s="562" t="s">
        <v>16</v>
      </c>
      <c r="S53" s="562" t="s">
        <v>16</v>
      </c>
      <c r="T53" s="562" t="s">
        <v>16</v>
      </c>
      <c r="U53" s="39" t="s">
        <v>16</v>
      </c>
      <c r="V53" s="562" t="n">
        <v>2</v>
      </c>
      <c r="W53" s="562" t="n">
        <v>3</v>
      </c>
      <c r="X53" s="562" t="s">
        <v>16</v>
      </c>
    </row>
    <row r="54" customFormat="false" ht="12.75" hidden="false" customHeight="false" outlineLevel="0" collapsed="false">
      <c r="A54" s="565" t="s">
        <v>62</v>
      </c>
      <c r="B54" s="564" t="s">
        <v>16</v>
      </c>
      <c r="C54" s="562" t="n">
        <v>2</v>
      </c>
      <c r="D54" s="562" t="s">
        <v>16</v>
      </c>
      <c r="E54" s="562" t="n">
        <v>2</v>
      </c>
      <c r="F54" s="562" t="n">
        <v>4</v>
      </c>
      <c r="G54" s="562" t="s">
        <v>16</v>
      </c>
      <c r="H54" s="562" t="s">
        <v>16</v>
      </c>
      <c r="I54" s="562" t="s">
        <v>16</v>
      </c>
      <c r="J54" s="562" t="s">
        <v>16</v>
      </c>
      <c r="K54" s="562" t="n">
        <v>1</v>
      </c>
      <c r="L54" s="562" t="s">
        <v>16</v>
      </c>
      <c r="M54" s="561" t="s">
        <v>16</v>
      </c>
      <c r="N54" s="562" t="s">
        <v>16</v>
      </c>
      <c r="O54" s="562" t="n">
        <v>1</v>
      </c>
      <c r="P54" s="562" t="s">
        <v>16</v>
      </c>
      <c r="Q54" s="562" t="n">
        <v>8</v>
      </c>
      <c r="R54" s="562" t="s">
        <v>16</v>
      </c>
      <c r="S54" s="562" t="s">
        <v>16</v>
      </c>
      <c r="T54" s="562" t="s">
        <v>16</v>
      </c>
      <c r="U54" s="39" t="n">
        <v>1</v>
      </c>
      <c r="V54" s="562" t="n">
        <v>11</v>
      </c>
      <c r="W54" s="562" t="n">
        <v>12</v>
      </c>
      <c r="X54" s="562" t="n">
        <v>1</v>
      </c>
    </row>
    <row r="55" customFormat="false" ht="12.75" hidden="false" customHeight="false" outlineLevel="0" collapsed="false">
      <c r="A55" s="565" t="s">
        <v>63</v>
      </c>
      <c r="B55" s="564" t="s">
        <v>16</v>
      </c>
      <c r="C55" s="562" t="s">
        <v>16</v>
      </c>
      <c r="D55" s="562" t="s">
        <v>16</v>
      </c>
      <c r="E55" s="562" t="s">
        <v>16</v>
      </c>
      <c r="F55" s="562" t="n">
        <v>2</v>
      </c>
      <c r="G55" s="562" t="s">
        <v>16</v>
      </c>
      <c r="H55" s="562" t="s">
        <v>16</v>
      </c>
      <c r="I55" s="562" t="n">
        <v>1</v>
      </c>
      <c r="J55" s="562" t="s">
        <v>16</v>
      </c>
      <c r="K55" s="562" t="s">
        <v>16</v>
      </c>
      <c r="L55" s="562" t="s">
        <v>16</v>
      </c>
      <c r="M55" s="561" t="s">
        <v>16</v>
      </c>
      <c r="N55" s="562" t="s">
        <v>16</v>
      </c>
      <c r="O55" s="562" t="s">
        <v>16</v>
      </c>
      <c r="P55" s="562" t="s">
        <v>16</v>
      </c>
      <c r="Q55" s="562" t="n">
        <v>2</v>
      </c>
      <c r="R55" s="562" t="s">
        <v>16</v>
      </c>
      <c r="S55" s="562" t="s">
        <v>16</v>
      </c>
      <c r="T55" s="562" t="s">
        <v>16</v>
      </c>
      <c r="U55" s="39" t="s">
        <v>16</v>
      </c>
      <c r="V55" s="562" t="n">
        <v>7</v>
      </c>
      <c r="W55" s="562" t="n">
        <v>5</v>
      </c>
      <c r="X55" s="562" t="s">
        <v>16</v>
      </c>
    </row>
    <row r="56" customFormat="false" ht="12.75" hidden="false" customHeight="false" outlineLevel="0" collapsed="false">
      <c r="A56" s="563" t="s">
        <v>64</v>
      </c>
      <c r="B56" s="564" t="s">
        <v>16</v>
      </c>
      <c r="C56" s="562" t="s">
        <v>16</v>
      </c>
      <c r="D56" s="562" t="s">
        <v>16</v>
      </c>
      <c r="E56" s="562" t="s">
        <v>16</v>
      </c>
      <c r="F56" s="562" t="n">
        <v>3</v>
      </c>
      <c r="G56" s="562" t="s">
        <v>16</v>
      </c>
      <c r="H56" s="562" t="s">
        <v>16</v>
      </c>
      <c r="I56" s="562" t="s">
        <v>16</v>
      </c>
      <c r="J56" s="562" t="s">
        <v>16</v>
      </c>
      <c r="K56" s="562" t="s">
        <v>16</v>
      </c>
      <c r="L56" s="562" t="s">
        <v>16</v>
      </c>
      <c r="M56" s="561" t="s">
        <v>16</v>
      </c>
      <c r="N56" s="562" t="n">
        <v>1</v>
      </c>
      <c r="O56" s="562" t="s">
        <v>16</v>
      </c>
      <c r="P56" s="562" t="s">
        <v>16</v>
      </c>
      <c r="Q56" s="562" t="n">
        <v>5</v>
      </c>
      <c r="R56" s="562" t="s">
        <v>16</v>
      </c>
      <c r="S56" s="562" t="s">
        <v>16</v>
      </c>
      <c r="T56" s="562" t="s">
        <v>16</v>
      </c>
      <c r="U56" s="39" t="s">
        <v>16</v>
      </c>
      <c r="V56" s="562" t="n">
        <v>10</v>
      </c>
      <c r="W56" s="562" t="n">
        <v>8</v>
      </c>
      <c r="X56" s="562" t="s">
        <v>16</v>
      </c>
    </row>
    <row r="57" customFormat="false" ht="12.75" hidden="false" customHeight="false" outlineLevel="0" collapsed="false">
      <c r="B57" s="377" t="n">
        <f aca="false">SUM(B8:B56)</f>
        <v>3</v>
      </c>
      <c r="C57" s="377" t="n">
        <f aca="false">SUM(C8:C56)</f>
        <v>36</v>
      </c>
      <c r="D57" s="377" t="n">
        <f aca="false">SUM(D8:D56)</f>
        <v>0</v>
      </c>
      <c r="E57" s="377" t="n">
        <f aca="false">SUM(E8:E56)</f>
        <v>22</v>
      </c>
      <c r="F57" s="377" t="n">
        <f aca="false">SUM(F8:F56)</f>
        <v>179</v>
      </c>
      <c r="G57" s="377" t="n">
        <f aca="false">SUM(G8:G56)</f>
        <v>1</v>
      </c>
      <c r="H57" s="377" t="n">
        <f aca="false">SUM(H8:H56)</f>
        <v>0</v>
      </c>
      <c r="I57" s="377" t="n">
        <f aca="false">SUM(I8:I56)</f>
        <v>2</v>
      </c>
      <c r="J57" s="377" t="n">
        <f aca="false">SUM(J8:J56)</f>
        <v>1</v>
      </c>
      <c r="K57" s="377" t="n">
        <f aca="false">SUM(K8:K56)</f>
        <v>55</v>
      </c>
      <c r="L57" s="377" t="n">
        <f aca="false">SUM(L8:L56)</f>
        <v>46</v>
      </c>
      <c r="M57" s="377" t="n">
        <f aca="false">SUM(M8:M56)</f>
        <v>0</v>
      </c>
      <c r="N57" s="377" t="n">
        <f aca="false">SUM(N8:N56)</f>
        <v>6</v>
      </c>
      <c r="O57" s="377" t="n">
        <f aca="false">SUM(O8:O56)</f>
        <v>16</v>
      </c>
      <c r="P57" s="377" t="n">
        <f aca="false">SUM(P8:P56)</f>
        <v>2</v>
      </c>
      <c r="Q57" s="377" t="n">
        <f aca="false">SUM(Q8:Q56)</f>
        <v>331</v>
      </c>
      <c r="R57" s="377" t="n">
        <f aca="false">SUM(R8:R56)</f>
        <v>2</v>
      </c>
      <c r="S57" s="377" t="n">
        <f aca="false">SUM(S8:S56)</f>
        <v>0</v>
      </c>
      <c r="T57" s="377" t="n">
        <f aca="false">SUM(T8:T56)</f>
        <v>1</v>
      </c>
      <c r="U57" s="377" t="n">
        <f aca="false">SUM(U8:U56)</f>
        <v>5</v>
      </c>
      <c r="V57" s="377" t="n">
        <f aca="false">SUM(V8:V56)</f>
        <v>515</v>
      </c>
      <c r="W57" s="377" t="n">
        <f aca="false">SUM(W8:W56)</f>
        <v>411</v>
      </c>
      <c r="X57" s="377" t="n">
        <f aca="false">SUM(X8:X56)</f>
        <v>49</v>
      </c>
    </row>
    <row r="58" customFormat="false" ht="12.8" hidden="false" customHeight="false" outlineLevel="0" collapsed="false">
      <c r="B58" s="90" t="str">
        <f aca="false">IF(B7=B57,"p","f")</f>
        <v>p</v>
      </c>
      <c r="C58" s="90" t="str">
        <f aca="false">IF(C7=C57,"p","f")</f>
        <v>p</v>
      </c>
      <c r="D58" s="90" t="str">
        <f aca="false">IF(D7=D57,"f","p")</f>
        <v>p</v>
      </c>
      <c r="E58" s="90" t="str">
        <f aca="false">IF(E7=E57,"p","f")</f>
        <v>p</v>
      </c>
      <c r="F58" s="90" t="str">
        <f aca="false">IF(F7=F57,"p","f")</f>
        <v>p</v>
      </c>
      <c r="G58" s="90" t="str">
        <f aca="false">IF(G7=G57,"p","f")</f>
        <v>p</v>
      </c>
      <c r="H58" s="90" t="str">
        <f aca="false">IF(H7=H57,"f","p")</f>
        <v>p</v>
      </c>
      <c r="I58" s="90" t="str">
        <f aca="false">IF(I7=I57,"p","f")</f>
        <v>p</v>
      </c>
      <c r="J58" s="90" t="str">
        <f aca="false">IF(J7=J57,"p","f")</f>
        <v>p</v>
      </c>
      <c r="K58" s="90" t="str">
        <f aca="false">IF(K7=K57,"p","f")</f>
        <v>p</v>
      </c>
      <c r="L58" s="90" t="str">
        <f aca="false">IF(L7=L57,"p","f")</f>
        <v>p</v>
      </c>
      <c r="M58" s="90" t="str">
        <f aca="false">IF(M7=M57,"f","p")</f>
        <v>p</v>
      </c>
      <c r="N58" s="90" t="str">
        <f aca="false">IF(N7=N57,"p","f")</f>
        <v>p</v>
      </c>
      <c r="O58" s="90" t="str">
        <f aca="false">IF(O7=O57,"p","f")</f>
        <v>p</v>
      </c>
      <c r="P58" s="90" t="str">
        <f aca="false">IF(P7=P57,"p","f")</f>
        <v>p</v>
      </c>
      <c r="Q58" s="90" t="str">
        <f aca="false">IF(Q7=Q57,"p","f")</f>
        <v>p</v>
      </c>
      <c r="R58" s="90" t="str">
        <f aca="false">IF(R7=R57,"p","f")</f>
        <v>p</v>
      </c>
      <c r="S58" s="90" t="str">
        <f aca="false">IF(S7=S57,"f","p")</f>
        <v>p</v>
      </c>
      <c r="T58" s="90" t="str">
        <f aca="false">IF(T7=T57,"p","f")</f>
        <v>p</v>
      </c>
      <c r="U58" s="90" t="str">
        <f aca="false">IF(U7=U57,"p","f")</f>
        <v>p</v>
      </c>
      <c r="V58" s="90" t="str">
        <f aca="false">IF(V7=V57,"p","f")</f>
        <v>p</v>
      </c>
      <c r="W58" s="90" t="str">
        <f aca="false">IF(W7=W57,"p","f")</f>
        <v>p</v>
      </c>
      <c r="X58" s="90" t="str">
        <f aca="false">IF(X7=X57,"p","f")</f>
        <v>p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56"/>
  <sheetViews>
    <sheetView showFormulas="false" showGridLines="true" showRowColHeaders="true" showZeros="true" rightToLeft="false" tabSelected="false" showOutlineSymbols="true" defaultGridColor="true" view="normal" topLeftCell="D1" colorId="64" zoomScale="65" zoomScaleNormal="65" zoomScalePageLayoutView="100" workbookViewId="0">
      <selection pane="topLeft" activeCell="B55" activeCellId="1" sqref="B7:N14 B55"/>
    </sheetView>
  </sheetViews>
  <sheetFormatPr defaultRowHeight="12.75" zeroHeight="false" outlineLevelRow="0" outlineLevelCol="0"/>
  <cols>
    <col collapsed="false" customWidth="true" hidden="false" outlineLevel="0" max="1" min="1" style="0" width="24.84"/>
    <col collapsed="false" customWidth="true" hidden="false" outlineLevel="0" max="3" min="2" style="0" width="14.46"/>
    <col collapsed="false" customWidth="true" hidden="false" outlineLevel="0" max="4" min="4" style="0" width="11.12"/>
    <col collapsed="false" customWidth="true" hidden="false" outlineLevel="0" max="6" min="5" style="0" width="14.46"/>
    <col collapsed="false" customWidth="true" hidden="false" outlineLevel="0" max="7" min="7" style="0" width="15.57"/>
    <col collapsed="false" customWidth="true" hidden="false" outlineLevel="0" max="8" min="8" style="0" width="11.12"/>
    <col collapsed="false" customWidth="true" hidden="false" outlineLevel="0" max="10" min="9" style="0" width="15.57"/>
    <col collapsed="false" customWidth="true" hidden="false" outlineLevel="0" max="12" min="11" style="0" width="14.46"/>
    <col collapsed="false" customWidth="true" hidden="false" outlineLevel="0" max="13" min="13" style="0" width="11.12"/>
    <col collapsed="false" customWidth="true" hidden="false" outlineLevel="0" max="15" min="14" style="0" width="14.46"/>
    <col collapsed="false" customWidth="true" hidden="false" outlineLevel="0" max="16" min="16" style="0" width="15.57"/>
    <col collapsed="false" customWidth="true" hidden="false" outlineLevel="0" max="17" min="17" style="0" width="14.46"/>
    <col collapsed="false" customWidth="true" hidden="false" outlineLevel="0" max="18" min="18" style="0" width="15.57"/>
    <col collapsed="false" customWidth="true" hidden="false" outlineLevel="0" max="19" min="19" style="0" width="11.12"/>
    <col collapsed="false" customWidth="true" hidden="false" outlineLevel="0" max="20" min="20" style="0" width="15.57"/>
    <col collapsed="false" customWidth="true" hidden="false" outlineLevel="0" max="24" min="21" style="0" width="14.46"/>
    <col collapsed="false" customWidth="true" hidden="false" outlineLevel="0" max="1025" min="25" style="0" width="20.71"/>
  </cols>
  <sheetData>
    <row r="1" customFormat="false" ht="12.75" hidden="false" customHeight="true" outlineLevel="0" collapsed="false">
      <c r="A1" s="100" t="s">
        <v>364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customFormat="false" ht="12.75" hidden="false" customHeight="false" outlineLevel="0" collapsed="false">
      <c r="D2" s="567"/>
      <c r="E2" s="567"/>
    </row>
    <row r="3" customFormat="false" ht="12.75" hidden="false" customHeight="false" outlineLevel="0" collapsed="false">
      <c r="D3" s="567"/>
      <c r="E3" s="567"/>
      <c r="N3" s="568"/>
    </row>
    <row r="5" customFormat="false" ht="90" hidden="false" customHeight="true" outlineLevel="0" collapsed="false">
      <c r="A5" s="4" t="s">
        <v>136</v>
      </c>
      <c r="B5" s="558" t="s">
        <v>306</v>
      </c>
      <c r="C5" s="558" t="s">
        <v>307</v>
      </c>
      <c r="D5" s="558" t="s">
        <v>365</v>
      </c>
      <c r="E5" s="558" t="s">
        <v>355</v>
      </c>
      <c r="F5" s="558" t="s">
        <v>356</v>
      </c>
      <c r="G5" s="558" t="s">
        <v>315</v>
      </c>
      <c r="H5" s="558" t="s">
        <v>317</v>
      </c>
      <c r="I5" s="558" t="s">
        <v>318</v>
      </c>
      <c r="J5" s="558" t="s">
        <v>358</v>
      </c>
      <c r="K5" s="558" t="s">
        <v>359</v>
      </c>
      <c r="L5" s="558" t="s">
        <v>322</v>
      </c>
      <c r="M5" s="569" t="s">
        <v>360</v>
      </c>
      <c r="N5" s="569" t="s">
        <v>324</v>
      </c>
      <c r="O5" s="569" t="s">
        <v>330</v>
      </c>
      <c r="P5" s="569" t="s">
        <v>332</v>
      </c>
      <c r="Q5" s="569" t="s">
        <v>333</v>
      </c>
      <c r="R5" s="569" t="s">
        <v>366</v>
      </c>
      <c r="S5" s="569" t="s">
        <v>367</v>
      </c>
      <c r="T5" s="569" t="s">
        <v>339</v>
      </c>
      <c r="U5" s="569" t="s">
        <v>343</v>
      </c>
      <c r="V5" s="569" t="s">
        <v>362</v>
      </c>
      <c r="W5" s="570" t="s">
        <v>363</v>
      </c>
      <c r="X5" s="571" t="s">
        <v>349</v>
      </c>
    </row>
    <row r="6" customFormat="false" ht="12.75" hidden="false" customHeight="false" outlineLevel="0" collapsed="false">
      <c r="A6" s="572" t="s">
        <v>12</v>
      </c>
      <c r="B6" s="572" t="n">
        <v>0.01</v>
      </c>
      <c r="C6" s="573" t="n">
        <v>0.1</v>
      </c>
      <c r="D6" s="574" t="s">
        <v>16</v>
      </c>
      <c r="E6" s="396" t="n">
        <v>0.06</v>
      </c>
      <c r="F6" s="396" t="n">
        <v>0.48</v>
      </c>
      <c r="G6" s="396" t="n">
        <v>0.003</v>
      </c>
      <c r="H6" s="574" t="s">
        <v>16</v>
      </c>
      <c r="I6" s="396" t="n">
        <v>0.005</v>
      </c>
      <c r="J6" s="396" t="n">
        <v>0.003</v>
      </c>
      <c r="K6" s="396" t="n">
        <v>0.15</v>
      </c>
      <c r="L6" s="396" t="n">
        <v>0.12</v>
      </c>
      <c r="M6" s="572" t="s">
        <v>16</v>
      </c>
      <c r="N6" s="573" t="n">
        <v>0.02</v>
      </c>
      <c r="O6" s="574" t="n">
        <v>0.04</v>
      </c>
      <c r="P6" s="396" t="n">
        <v>0.005</v>
      </c>
      <c r="Q6" s="573" t="n">
        <v>0.9</v>
      </c>
      <c r="R6" s="575" t="n">
        <v>0.005</v>
      </c>
      <c r="S6" s="574" t="s">
        <v>16</v>
      </c>
      <c r="T6" s="396" t="n">
        <v>0.003</v>
      </c>
      <c r="U6" s="396" t="n">
        <v>0.01</v>
      </c>
      <c r="V6" s="573" t="n">
        <v>1.4</v>
      </c>
      <c r="W6" s="396" t="n">
        <v>1.11</v>
      </c>
      <c r="X6" s="396" t="n">
        <v>0.13</v>
      </c>
    </row>
    <row r="7" customFormat="false" ht="12.75" hidden="false" customHeight="false" outlineLevel="0" collapsed="false">
      <c r="A7" s="576" t="s">
        <v>15</v>
      </c>
      <c r="B7" s="574" t="s">
        <v>16</v>
      </c>
      <c r="C7" s="396" t="n">
        <v>0.04</v>
      </c>
      <c r="D7" s="574" t="s">
        <v>16</v>
      </c>
      <c r="E7" s="396" t="n">
        <v>0.08</v>
      </c>
      <c r="F7" s="396" t="n">
        <v>0.13</v>
      </c>
      <c r="G7" s="574" t="s">
        <v>16</v>
      </c>
      <c r="H7" s="574" t="s">
        <v>16</v>
      </c>
      <c r="I7" s="574" t="s">
        <v>16</v>
      </c>
      <c r="J7" s="574" t="s">
        <v>16</v>
      </c>
      <c r="K7" s="396" t="n">
        <v>0.08</v>
      </c>
      <c r="L7" s="396" t="n">
        <v>0.04</v>
      </c>
      <c r="M7" s="572" t="s">
        <v>16</v>
      </c>
      <c r="N7" s="574" t="s">
        <v>16</v>
      </c>
      <c r="O7" s="574" t="s">
        <v>16</v>
      </c>
      <c r="P7" s="574" t="s">
        <v>16</v>
      </c>
      <c r="Q7" s="396" t="n">
        <v>1.34</v>
      </c>
      <c r="R7" s="574" t="s">
        <v>16</v>
      </c>
      <c r="S7" s="574" t="s">
        <v>16</v>
      </c>
      <c r="T7" s="574" t="n">
        <v>0.04</v>
      </c>
      <c r="U7" s="574" t="s">
        <v>16</v>
      </c>
      <c r="V7" s="573" t="n">
        <v>1.3</v>
      </c>
      <c r="W7" s="396" t="n">
        <v>0.38</v>
      </c>
      <c r="X7" s="396" t="n">
        <v>0.13</v>
      </c>
    </row>
    <row r="8" customFormat="false" ht="12.75" hidden="false" customHeight="false" outlineLevel="0" collapsed="false">
      <c r="A8" s="576" t="s">
        <v>17</v>
      </c>
      <c r="B8" s="574" t="s">
        <v>16</v>
      </c>
      <c r="C8" s="574" t="s">
        <v>16</v>
      </c>
      <c r="D8" s="574" t="s">
        <v>16</v>
      </c>
      <c r="E8" s="574" t="s">
        <v>16</v>
      </c>
      <c r="F8" s="574" t="s">
        <v>16</v>
      </c>
      <c r="G8" s="574" t="s">
        <v>16</v>
      </c>
      <c r="H8" s="574" t="s">
        <v>16</v>
      </c>
      <c r="I8" s="574" t="s">
        <v>16</v>
      </c>
      <c r="J8" s="574" t="s">
        <v>16</v>
      </c>
      <c r="K8" s="574" t="s">
        <v>16</v>
      </c>
      <c r="L8" s="396" t="n">
        <v>0.34</v>
      </c>
      <c r="M8" s="572" t="s">
        <v>16</v>
      </c>
      <c r="N8" s="574" t="s">
        <v>16</v>
      </c>
      <c r="O8" s="574" t="s">
        <v>16</v>
      </c>
      <c r="P8" s="574" t="s">
        <v>16</v>
      </c>
      <c r="Q8" s="574" t="n">
        <v>0.68</v>
      </c>
      <c r="R8" s="574" t="s">
        <v>16</v>
      </c>
      <c r="S8" s="574" t="s">
        <v>16</v>
      </c>
      <c r="T8" s="574" t="s">
        <v>16</v>
      </c>
      <c r="U8" s="574" t="s">
        <v>16</v>
      </c>
      <c r="V8" s="574" t="n">
        <v>0.34</v>
      </c>
      <c r="W8" s="396" t="n">
        <v>2.37</v>
      </c>
      <c r="X8" s="574" t="s">
        <v>16</v>
      </c>
    </row>
    <row r="9" customFormat="false" ht="12.75" hidden="false" customHeight="false" outlineLevel="0" collapsed="false">
      <c r="A9" s="576" t="s">
        <v>18</v>
      </c>
      <c r="B9" s="574" t="s">
        <v>16</v>
      </c>
      <c r="C9" s="574" t="s">
        <v>16</v>
      </c>
      <c r="D9" s="574" t="s">
        <v>16</v>
      </c>
      <c r="E9" s="574" t="s">
        <v>16</v>
      </c>
      <c r="F9" s="396" t="n">
        <v>0.45</v>
      </c>
      <c r="G9" s="574" t="s">
        <v>16</v>
      </c>
      <c r="H9" s="574" t="s">
        <v>16</v>
      </c>
      <c r="I9" s="574" t="s">
        <v>16</v>
      </c>
      <c r="J9" s="574" t="s">
        <v>16</v>
      </c>
      <c r="K9" s="574" t="s">
        <v>16</v>
      </c>
      <c r="L9" s="574" t="s">
        <v>16</v>
      </c>
      <c r="M9" s="572" t="s">
        <v>16</v>
      </c>
      <c r="N9" s="574" t="s">
        <v>16</v>
      </c>
      <c r="O9" s="574" t="s">
        <v>16</v>
      </c>
      <c r="P9" s="574" t="s">
        <v>16</v>
      </c>
      <c r="Q9" s="396" t="n">
        <v>1.21</v>
      </c>
      <c r="R9" s="574" t="s">
        <v>16</v>
      </c>
      <c r="S9" s="574" t="s">
        <v>16</v>
      </c>
      <c r="T9" s="574" t="s">
        <v>16</v>
      </c>
      <c r="U9" s="574" t="s">
        <v>16</v>
      </c>
      <c r="V9" s="574" t="n">
        <v>1.21</v>
      </c>
      <c r="W9" s="577" t="n">
        <v>0.6</v>
      </c>
      <c r="X9" s="574" t="s">
        <v>16</v>
      </c>
    </row>
    <row r="10" customFormat="false" ht="12.75" hidden="false" customHeight="false" outlineLevel="0" collapsed="false">
      <c r="A10" s="576" t="s">
        <v>19</v>
      </c>
      <c r="B10" s="574" t="s">
        <v>16</v>
      </c>
      <c r="C10" s="574" t="s">
        <v>16</v>
      </c>
      <c r="D10" s="574" t="s">
        <v>16</v>
      </c>
      <c r="E10" s="574" t="s">
        <v>16</v>
      </c>
      <c r="F10" s="396" t="n">
        <v>0.35</v>
      </c>
      <c r="G10" s="574" t="s">
        <v>16</v>
      </c>
      <c r="H10" s="574" t="s">
        <v>16</v>
      </c>
      <c r="I10" s="574" t="s">
        <v>16</v>
      </c>
      <c r="J10" s="574" t="s">
        <v>16</v>
      </c>
      <c r="K10" s="396" t="n">
        <v>0.35</v>
      </c>
      <c r="L10" s="396" t="n">
        <v>0.23</v>
      </c>
      <c r="M10" s="572" t="s">
        <v>16</v>
      </c>
      <c r="N10" s="574" t="s">
        <v>16</v>
      </c>
      <c r="O10" s="574" t="n">
        <v>0.12</v>
      </c>
      <c r="P10" s="574" t="s">
        <v>16</v>
      </c>
      <c r="Q10" s="396" t="n">
        <v>0.81</v>
      </c>
      <c r="R10" s="574" t="s">
        <v>16</v>
      </c>
      <c r="S10" s="574" t="s">
        <v>16</v>
      </c>
      <c r="T10" s="574" t="s">
        <v>16</v>
      </c>
      <c r="U10" s="574" t="s">
        <v>16</v>
      </c>
      <c r="V10" s="396" t="n">
        <v>2.09</v>
      </c>
      <c r="W10" s="396" t="n">
        <v>2.55</v>
      </c>
      <c r="X10" s="396" t="n">
        <v>0.35</v>
      </c>
    </row>
    <row r="11" customFormat="false" ht="12.75" hidden="false" customHeight="false" outlineLevel="0" collapsed="false">
      <c r="A11" s="576" t="s">
        <v>20</v>
      </c>
      <c r="B11" s="574" t="s">
        <v>16</v>
      </c>
      <c r="C11" s="396" t="n">
        <v>0.09</v>
      </c>
      <c r="D11" s="574" t="s">
        <v>16</v>
      </c>
      <c r="E11" s="396" t="n">
        <v>0.09</v>
      </c>
      <c r="F11" s="396" t="n">
        <v>0.19</v>
      </c>
      <c r="G11" s="574" t="s">
        <v>16</v>
      </c>
      <c r="H11" s="574" t="s">
        <v>16</v>
      </c>
      <c r="I11" s="574" t="s">
        <v>16</v>
      </c>
      <c r="J11" s="574" t="s">
        <v>16</v>
      </c>
      <c r="K11" s="396" t="n">
        <v>0.28</v>
      </c>
      <c r="L11" s="396" t="n">
        <v>0.19</v>
      </c>
      <c r="M11" s="572" t="s">
        <v>16</v>
      </c>
      <c r="N11" s="574" t="s">
        <v>16</v>
      </c>
      <c r="O11" s="574" t="s">
        <v>16</v>
      </c>
      <c r="P11" s="574" t="s">
        <v>16</v>
      </c>
      <c r="Q11" s="396" t="n">
        <v>0.84</v>
      </c>
      <c r="R11" s="574" t="s">
        <v>16</v>
      </c>
      <c r="S11" s="574" t="s">
        <v>16</v>
      </c>
      <c r="T11" s="574" t="s">
        <v>16</v>
      </c>
      <c r="U11" s="574" t="n">
        <v>0.28</v>
      </c>
      <c r="V11" s="396" t="n">
        <v>1.03</v>
      </c>
      <c r="W11" s="396" t="n">
        <v>1.31</v>
      </c>
      <c r="X11" s="574" t="s">
        <v>16</v>
      </c>
    </row>
    <row r="12" customFormat="false" ht="12.75" hidden="false" customHeight="false" outlineLevel="0" collapsed="false">
      <c r="A12" s="576" t="s">
        <v>21</v>
      </c>
      <c r="B12" s="574" t="s">
        <v>16</v>
      </c>
      <c r="C12" s="574" t="s">
        <v>16</v>
      </c>
      <c r="D12" s="574" t="s">
        <v>16</v>
      </c>
      <c r="E12" s="574" t="s">
        <v>16</v>
      </c>
      <c r="F12" s="396" t="n">
        <v>1.68</v>
      </c>
      <c r="G12" s="574" t="s">
        <v>16</v>
      </c>
      <c r="H12" s="574" t="s">
        <v>16</v>
      </c>
      <c r="I12" s="574" t="s">
        <v>16</v>
      </c>
      <c r="J12" s="574" t="s">
        <v>16</v>
      </c>
      <c r="K12" s="574" t="s">
        <v>16</v>
      </c>
      <c r="L12" s="396" t="n">
        <v>0.42</v>
      </c>
      <c r="M12" s="572" t="s">
        <v>16</v>
      </c>
      <c r="N12" s="574" t="s">
        <v>16</v>
      </c>
      <c r="O12" s="574" t="s">
        <v>16</v>
      </c>
      <c r="P12" s="574" t="s">
        <v>16</v>
      </c>
      <c r="Q12" s="396" t="n">
        <v>0.42</v>
      </c>
      <c r="R12" s="574" t="s">
        <v>16</v>
      </c>
      <c r="S12" s="574" t="s">
        <v>16</v>
      </c>
      <c r="T12" s="574" t="s">
        <v>16</v>
      </c>
      <c r="U12" s="574" t="s">
        <v>16</v>
      </c>
      <c r="V12" s="574" t="n">
        <v>2.94</v>
      </c>
      <c r="W12" s="574" t="s">
        <v>16</v>
      </c>
      <c r="X12" s="574" t="s">
        <v>16</v>
      </c>
    </row>
    <row r="13" customFormat="false" ht="12.75" hidden="false" customHeight="false" outlineLevel="0" collapsed="false">
      <c r="A13" s="576" t="s">
        <v>22</v>
      </c>
      <c r="B13" s="574" t="s">
        <v>16</v>
      </c>
      <c r="C13" s="574" t="s">
        <v>16</v>
      </c>
      <c r="D13" s="574" t="s">
        <v>16</v>
      </c>
      <c r="E13" s="574" t="s">
        <v>16</v>
      </c>
      <c r="F13" s="396" t="n">
        <v>0.24</v>
      </c>
      <c r="G13" s="574" t="s">
        <v>16</v>
      </c>
      <c r="H13" s="574" t="s">
        <v>16</v>
      </c>
      <c r="I13" s="574" t="s">
        <v>16</v>
      </c>
      <c r="J13" s="574" t="s">
        <v>16</v>
      </c>
      <c r="K13" s="574" t="s">
        <v>16</v>
      </c>
      <c r="L13" s="574" t="s">
        <v>16</v>
      </c>
      <c r="M13" s="572" t="s">
        <v>16</v>
      </c>
      <c r="N13" s="574" t="s">
        <v>16</v>
      </c>
      <c r="O13" s="574" t="s">
        <v>16</v>
      </c>
      <c r="P13" s="574" t="s">
        <v>16</v>
      </c>
      <c r="Q13" s="396" t="n">
        <v>0.48</v>
      </c>
      <c r="R13" s="574" t="s">
        <v>16</v>
      </c>
      <c r="S13" s="574" t="s">
        <v>16</v>
      </c>
      <c r="T13" s="574" t="s">
        <v>16</v>
      </c>
      <c r="U13" s="574" t="s">
        <v>16</v>
      </c>
      <c r="V13" s="574" t="n">
        <v>1.93</v>
      </c>
      <c r="W13" s="574" t="n">
        <v>1.45</v>
      </c>
      <c r="X13" s="574" t="s">
        <v>16</v>
      </c>
    </row>
    <row r="14" customFormat="false" ht="12.75" hidden="false" customHeight="false" outlineLevel="0" collapsed="false">
      <c r="A14" s="576" t="s">
        <v>23</v>
      </c>
      <c r="B14" s="396" t="n">
        <v>0.13</v>
      </c>
      <c r="C14" s="396" t="n">
        <v>0.13</v>
      </c>
      <c r="D14" s="574" t="s">
        <v>16</v>
      </c>
      <c r="E14" s="396" t="n">
        <v>0.13</v>
      </c>
      <c r="F14" s="396" t="n">
        <v>0.13</v>
      </c>
      <c r="G14" s="574" t="s">
        <v>16</v>
      </c>
      <c r="H14" s="574" t="s">
        <v>16</v>
      </c>
      <c r="I14" s="574" t="s">
        <v>16</v>
      </c>
      <c r="J14" s="574" t="s">
        <v>16</v>
      </c>
      <c r="K14" s="574" t="s">
        <v>16</v>
      </c>
      <c r="L14" s="396" t="n">
        <v>0.26</v>
      </c>
      <c r="M14" s="572" t="s">
        <v>16</v>
      </c>
      <c r="N14" s="574" t="s">
        <v>16</v>
      </c>
      <c r="O14" s="574" t="n">
        <v>0.13</v>
      </c>
      <c r="P14" s="574" t="s">
        <v>16</v>
      </c>
      <c r="Q14" s="396" t="n">
        <v>1.18</v>
      </c>
      <c r="R14" s="574" t="s">
        <v>16</v>
      </c>
      <c r="S14" s="574" t="s">
        <v>16</v>
      </c>
      <c r="T14" s="574" t="s">
        <v>16</v>
      </c>
      <c r="U14" s="574" t="s">
        <v>16</v>
      </c>
      <c r="V14" s="574" t="n">
        <v>2.36</v>
      </c>
      <c r="W14" s="396" t="n">
        <v>0.66</v>
      </c>
      <c r="X14" s="574" t="s">
        <v>16</v>
      </c>
    </row>
    <row r="15" customFormat="false" ht="12.75" hidden="false" customHeight="false" outlineLevel="0" collapsed="false">
      <c r="A15" s="576" t="s">
        <v>24</v>
      </c>
      <c r="B15" s="574" t="s">
        <v>16</v>
      </c>
      <c r="C15" s="574" t="s">
        <v>16</v>
      </c>
      <c r="D15" s="574" t="s">
        <v>16</v>
      </c>
      <c r="E15" s="396" t="n">
        <v>0.65</v>
      </c>
      <c r="F15" s="396" t="n">
        <v>0.65</v>
      </c>
      <c r="G15" s="574" t="s">
        <v>16</v>
      </c>
      <c r="H15" s="574" t="s">
        <v>16</v>
      </c>
      <c r="I15" s="574" t="s">
        <v>16</v>
      </c>
      <c r="J15" s="574" t="s">
        <v>16</v>
      </c>
      <c r="K15" s="396" t="n">
        <v>0.22</v>
      </c>
      <c r="L15" s="574" t="s">
        <v>16</v>
      </c>
      <c r="M15" s="572" t="s">
        <v>16</v>
      </c>
      <c r="N15" s="574" t="s">
        <v>16</v>
      </c>
      <c r="O15" s="574" t="s">
        <v>16</v>
      </c>
      <c r="P15" s="574" t="s">
        <v>16</v>
      </c>
      <c r="Q15" s="396" t="n">
        <v>0.65</v>
      </c>
      <c r="R15" s="574" t="s">
        <v>16</v>
      </c>
      <c r="S15" s="574" t="s">
        <v>16</v>
      </c>
      <c r="T15" s="574" t="s">
        <v>16</v>
      </c>
      <c r="U15" s="574" t="s">
        <v>16</v>
      </c>
      <c r="V15" s="573" t="n">
        <v>1.3</v>
      </c>
      <c r="W15" s="574" t="n">
        <v>0.65</v>
      </c>
      <c r="X15" s="574" t="s">
        <v>16</v>
      </c>
    </row>
    <row r="16" customFormat="false" ht="12.75" hidden="false" customHeight="false" outlineLevel="0" collapsed="false">
      <c r="A16" s="576" t="s">
        <v>25</v>
      </c>
      <c r="B16" s="574" t="s">
        <v>16</v>
      </c>
      <c r="C16" s="574" t="s">
        <v>16</v>
      </c>
      <c r="D16" s="574" t="s">
        <v>16</v>
      </c>
      <c r="E16" s="396" t="n">
        <v>0.07</v>
      </c>
      <c r="F16" s="396" t="n">
        <v>0.29</v>
      </c>
      <c r="G16" s="574" t="s">
        <v>16</v>
      </c>
      <c r="H16" s="574" t="s">
        <v>16</v>
      </c>
      <c r="I16" s="574" t="s">
        <v>16</v>
      </c>
      <c r="J16" s="574" t="s">
        <v>16</v>
      </c>
      <c r="K16" s="396" t="n">
        <v>0.29</v>
      </c>
      <c r="L16" s="574" t="s">
        <v>16</v>
      </c>
      <c r="M16" s="572" t="s">
        <v>16</v>
      </c>
      <c r="N16" s="574" t="s">
        <v>16</v>
      </c>
      <c r="O16" s="574" t="s">
        <v>16</v>
      </c>
      <c r="P16" s="574" t="s">
        <v>16</v>
      </c>
      <c r="Q16" s="396" t="n">
        <v>0.87</v>
      </c>
      <c r="R16" s="574" t="s">
        <v>16</v>
      </c>
      <c r="S16" s="574" t="s">
        <v>16</v>
      </c>
      <c r="T16" s="574" t="s">
        <v>16</v>
      </c>
      <c r="U16" s="574" t="s">
        <v>16</v>
      </c>
      <c r="V16" s="396" t="n">
        <v>1.09</v>
      </c>
      <c r="W16" s="574" t="n">
        <v>0.94</v>
      </c>
      <c r="X16" s="396" t="n">
        <v>0.07</v>
      </c>
    </row>
    <row r="17" customFormat="false" ht="12.75" hidden="false" customHeight="false" outlineLevel="0" collapsed="false">
      <c r="A17" s="576" t="s">
        <v>26</v>
      </c>
      <c r="B17" s="574" t="s">
        <v>16</v>
      </c>
      <c r="C17" s="574" t="s">
        <v>16</v>
      </c>
      <c r="D17" s="574" t="s">
        <v>16</v>
      </c>
      <c r="E17" s="574" t="s">
        <v>16</v>
      </c>
      <c r="F17" s="396" t="n">
        <v>0.63</v>
      </c>
      <c r="G17" s="574" t="s">
        <v>16</v>
      </c>
      <c r="H17" s="574" t="s">
        <v>16</v>
      </c>
      <c r="I17" s="574" t="s">
        <v>16</v>
      </c>
      <c r="J17" s="574" t="s">
        <v>16</v>
      </c>
      <c r="K17" s="396" t="n">
        <v>0.63</v>
      </c>
      <c r="L17" s="574" t="s">
        <v>16</v>
      </c>
      <c r="M17" s="572" t="s">
        <v>16</v>
      </c>
      <c r="N17" s="574" t="n">
        <v>0.21</v>
      </c>
      <c r="O17" s="574" t="s">
        <v>16</v>
      </c>
      <c r="P17" s="574" t="s">
        <v>16</v>
      </c>
      <c r="Q17" s="396" t="n">
        <v>1.47</v>
      </c>
      <c r="R17" s="574" t="s">
        <v>16</v>
      </c>
      <c r="S17" s="574" t="s">
        <v>16</v>
      </c>
      <c r="T17" s="574" t="s">
        <v>16</v>
      </c>
      <c r="U17" s="574" t="s">
        <v>16</v>
      </c>
      <c r="V17" s="396" t="n">
        <v>1.05</v>
      </c>
      <c r="W17" s="574" t="n">
        <v>0.63</v>
      </c>
      <c r="X17" s="574" t="s">
        <v>16</v>
      </c>
    </row>
    <row r="18" customFormat="false" ht="12.75" hidden="false" customHeight="false" outlineLevel="0" collapsed="false">
      <c r="A18" s="576" t="s">
        <v>27</v>
      </c>
      <c r="B18" s="574" t="s">
        <v>16</v>
      </c>
      <c r="C18" s="574" t="s">
        <v>16</v>
      </c>
      <c r="D18" s="574" t="s">
        <v>16</v>
      </c>
      <c r="E18" s="574" t="s">
        <v>16</v>
      </c>
      <c r="F18" s="573" t="n">
        <v>0.4</v>
      </c>
      <c r="G18" s="574" t="s">
        <v>16</v>
      </c>
      <c r="H18" s="574" t="s">
        <v>16</v>
      </c>
      <c r="I18" s="574" t="s">
        <v>16</v>
      </c>
      <c r="J18" s="574" t="s">
        <v>16</v>
      </c>
      <c r="K18" s="574" t="s">
        <v>16</v>
      </c>
      <c r="L18" s="574" t="s">
        <v>16</v>
      </c>
      <c r="M18" s="572" t="s">
        <v>16</v>
      </c>
      <c r="N18" s="577" t="n">
        <v>0.2</v>
      </c>
      <c r="O18" s="574" t="s">
        <v>16</v>
      </c>
      <c r="P18" s="574" t="s">
        <v>16</v>
      </c>
      <c r="Q18" s="573" t="n">
        <v>0.99</v>
      </c>
      <c r="R18" s="574" t="s">
        <v>16</v>
      </c>
      <c r="S18" s="574" t="s">
        <v>16</v>
      </c>
      <c r="T18" s="574" t="s">
        <v>16</v>
      </c>
      <c r="U18" s="574" t="s">
        <v>16</v>
      </c>
      <c r="V18" s="577" t="n">
        <v>0.6</v>
      </c>
      <c r="W18" s="574" t="n">
        <v>1.58</v>
      </c>
      <c r="X18" s="574" t="s">
        <v>16</v>
      </c>
    </row>
    <row r="19" customFormat="false" ht="12.75" hidden="false" customHeight="false" outlineLevel="0" collapsed="false">
      <c r="A19" s="576" t="s">
        <v>28</v>
      </c>
      <c r="B19" s="574" t="s">
        <v>16</v>
      </c>
      <c r="C19" s="396" t="n">
        <v>0.15</v>
      </c>
      <c r="D19" s="574" t="s">
        <v>16</v>
      </c>
      <c r="E19" s="396" t="n">
        <v>0.15</v>
      </c>
      <c r="F19" s="396" t="n">
        <v>0.29</v>
      </c>
      <c r="G19" s="574" t="s">
        <v>16</v>
      </c>
      <c r="H19" s="574" t="s">
        <v>16</v>
      </c>
      <c r="I19" s="574" t="s">
        <v>16</v>
      </c>
      <c r="J19" s="574" t="s">
        <v>16</v>
      </c>
      <c r="K19" s="396" t="n">
        <v>0.58</v>
      </c>
      <c r="L19" s="396" t="n">
        <v>0.15</v>
      </c>
      <c r="M19" s="572" t="s">
        <v>16</v>
      </c>
      <c r="N19" s="574" t="s">
        <v>16</v>
      </c>
      <c r="O19" s="574" t="s">
        <v>16</v>
      </c>
      <c r="P19" s="574" t="s">
        <v>16</v>
      </c>
      <c r="Q19" s="396" t="n">
        <v>0.73</v>
      </c>
      <c r="R19" s="574" t="s">
        <v>16</v>
      </c>
      <c r="S19" s="574" t="s">
        <v>16</v>
      </c>
      <c r="T19" s="574" t="s">
        <v>16</v>
      </c>
      <c r="U19" s="574" t="s">
        <v>16</v>
      </c>
      <c r="V19" s="396" t="n">
        <v>2.03</v>
      </c>
      <c r="W19" s="396" t="n">
        <v>0.73</v>
      </c>
      <c r="X19" s="574" t="s">
        <v>16</v>
      </c>
    </row>
    <row r="20" customFormat="false" ht="12.75" hidden="false" customHeight="false" outlineLevel="0" collapsed="false">
      <c r="A20" s="576" t="s">
        <v>29</v>
      </c>
      <c r="B20" s="574" t="s">
        <v>16</v>
      </c>
      <c r="C20" s="396" t="n">
        <v>0.08</v>
      </c>
      <c r="D20" s="574" t="s">
        <v>16</v>
      </c>
      <c r="E20" s="573" t="n">
        <v>0.1</v>
      </c>
      <c r="F20" s="396" t="n">
        <v>0.21</v>
      </c>
      <c r="G20" s="574" t="s">
        <v>16</v>
      </c>
      <c r="H20" s="574" t="s">
        <v>16</v>
      </c>
      <c r="I20" s="574" t="s">
        <v>16</v>
      </c>
      <c r="J20" s="574" t="s">
        <v>16</v>
      </c>
      <c r="K20" s="396" t="n">
        <v>0.23</v>
      </c>
      <c r="L20" s="396" t="n">
        <v>0.18</v>
      </c>
      <c r="M20" s="572" t="s">
        <v>16</v>
      </c>
      <c r="N20" s="396" t="n">
        <v>0.03</v>
      </c>
      <c r="O20" s="574" t="n">
        <v>0.03</v>
      </c>
      <c r="P20" s="577" t="s">
        <v>16</v>
      </c>
      <c r="Q20" s="396" t="n">
        <v>1.39</v>
      </c>
      <c r="R20" s="574" t="n">
        <v>0.03</v>
      </c>
      <c r="S20" s="574" t="s">
        <v>16</v>
      </c>
      <c r="T20" s="574" t="s">
        <v>16</v>
      </c>
      <c r="U20" s="574" t="s">
        <v>16</v>
      </c>
      <c r="V20" s="396" t="n">
        <v>1.55</v>
      </c>
      <c r="W20" s="573" t="n">
        <v>1.5</v>
      </c>
      <c r="X20" s="396" t="n">
        <v>0.05</v>
      </c>
    </row>
    <row r="21" customFormat="false" ht="12.75" hidden="false" customHeight="false" outlineLevel="0" collapsed="false">
      <c r="A21" s="576" t="s">
        <v>30</v>
      </c>
      <c r="B21" s="574" t="s">
        <v>16</v>
      </c>
      <c r="C21" s="396" t="n">
        <v>0.09</v>
      </c>
      <c r="D21" s="574" t="s">
        <v>16</v>
      </c>
      <c r="E21" s="574" t="s">
        <v>16</v>
      </c>
      <c r="F21" s="396" t="n">
        <v>0.55</v>
      </c>
      <c r="G21" s="574" t="s">
        <v>16</v>
      </c>
      <c r="H21" s="574" t="s">
        <v>16</v>
      </c>
      <c r="I21" s="574" t="s">
        <v>16</v>
      </c>
      <c r="J21" s="574" t="s">
        <v>16</v>
      </c>
      <c r="K21" s="574" t="s">
        <v>16</v>
      </c>
      <c r="L21" s="396" t="n">
        <v>0.18</v>
      </c>
      <c r="M21" s="572" t="s">
        <v>16</v>
      </c>
      <c r="N21" s="396" t="n">
        <v>0.09</v>
      </c>
      <c r="O21" s="574" t="n">
        <v>0.18</v>
      </c>
      <c r="P21" s="574" t="s">
        <v>16</v>
      </c>
      <c r="Q21" s="396" t="n">
        <v>0.73</v>
      </c>
      <c r="R21" s="574" t="s">
        <v>16</v>
      </c>
      <c r="S21" s="574" t="s">
        <v>16</v>
      </c>
      <c r="T21" s="574" t="s">
        <v>16</v>
      </c>
      <c r="U21" s="574" t="s">
        <v>16</v>
      </c>
      <c r="V21" s="577" t="n">
        <v>2.1</v>
      </c>
      <c r="W21" s="396" t="n">
        <v>1.55</v>
      </c>
      <c r="X21" s="574" t="s">
        <v>16</v>
      </c>
    </row>
    <row r="22" customFormat="false" ht="12.75" hidden="false" customHeight="false" outlineLevel="0" collapsed="false">
      <c r="A22" s="576" t="s">
        <v>31</v>
      </c>
      <c r="B22" s="396" t="n">
        <v>0.22</v>
      </c>
      <c r="C22" s="574" t="s">
        <v>16</v>
      </c>
      <c r="D22" s="574" t="s">
        <v>16</v>
      </c>
      <c r="E22" s="574" t="s">
        <v>16</v>
      </c>
      <c r="F22" s="396" t="n">
        <v>0.22</v>
      </c>
      <c r="G22" s="574" t="s">
        <v>16</v>
      </c>
      <c r="H22" s="574" t="s">
        <v>16</v>
      </c>
      <c r="I22" s="574" t="s">
        <v>16</v>
      </c>
      <c r="J22" s="574" t="s">
        <v>16</v>
      </c>
      <c r="K22" s="396" t="n">
        <v>0.22</v>
      </c>
      <c r="L22" s="574" t="s">
        <v>16</v>
      </c>
      <c r="M22" s="572" t="s">
        <v>16</v>
      </c>
      <c r="N22" s="574" t="s">
        <v>16</v>
      </c>
      <c r="O22" s="574" t="s">
        <v>16</v>
      </c>
      <c r="P22" s="574" t="s">
        <v>16</v>
      </c>
      <c r="Q22" s="396" t="n">
        <v>0.88</v>
      </c>
      <c r="R22" s="574" t="s">
        <v>16</v>
      </c>
      <c r="S22" s="574" t="s">
        <v>16</v>
      </c>
      <c r="T22" s="574" t="s">
        <v>16</v>
      </c>
      <c r="U22" s="574" t="s">
        <v>16</v>
      </c>
      <c r="V22" s="396" t="n">
        <v>0.66</v>
      </c>
      <c r="W22" s="574" t="n">
        <v>0.66</v>
      </c>
      <c r="X22" s="574" t="s">
        <v>16</v>
      </c>
    </row>
    <row r="23" customFormat="false" ht="12.75" hidden="false" customHeight="false" outlineLevel="0" collapsed="false">
      <c r="A23" s="576" t="s">
        <v>32</v>
      </c>
      <c r="B23" s="574" t="s">
        <v>16</v>
      </c>
      <c r="C23" s="396" t="n">
        <v>0.21</v>
      </c>
      <c r="D23" s="574" t="s">
        <v>16</v>
      </c>
      <c r="E23" s="574" t="s">
        <v>16</v>
      </c>
      <c r="F23" s="396" t="n">
        <v>2.91</v>
      </c>
      <c r="G23" s="574" t="s">
        <v>16</v>
      </c>
      <c r="H23" s="574" t="s">
        <v>16</v>
      </c>
      <c r="I23" s="574" t="s">
        <v>16</v>
      </c>
      <c r="J23" s="574" t="s">
        <v>16</v>
      </c>
      <c r="K23" s="396" t="n">
        <v>0.42</v>
      </c>
      <c r="L23" s="396" t="n">
        <v>0.21</v>
      </c>
      <c r="M23" s="572" t="s">
        <v>16</v>
      </c>
      <c r="N23" s="574" t="s">
        <v>16</v>
      </c>
      <c r="O23" s="574" t="s">
        <v>16</v>
      </c>
      <c r="P23" s="574" t="s">
        <v>16</v>
      </c>
      <c r="Q23" s="396" t="n">
        <v>0.42</v>
      </c>
      <c r="R23" s="574" t="s">
        <v>16</v>
      </c>
      <c r="S23" s="574" t="s">
        <v>16</v>
      </c>
      <c r="T23" s="574" t="s">
        <v>16</v>
      </c>
      <c r="U23" s="574" t="s">
        <v>16</v>
      </c>
      <c r="V23" s="396" t="n">
        <v>1.04</v>
      </c>
      <c r="W23" s="396" t="n">
        <v>0.42</v>
      </c>
      <c r="X23" s="574" t="s">
        <v>16</v>
      </c>
    </row>
    <row r="24" customFormat="false" ht="12.75" hidden="false" customHeight="false" outlineLevel="0" collapsed="false">
      <c r="A24" s="576" t="s">
        <v>33</v>
      </c>
      <c r="B24" s="574" t="s">
        <v>16</v>
      </c>
      <c r="C24" s="574" t="s">
        <v>16</v>
      </c>
      <c r="D24" s="574" t="s">
        <v>16</v>
      </c>
      <c r="E24" s="574" t="s">
        <v>16</v>
      </c>
      <c r="F24" s="396" t="n">
        <v>0.08</v>
      </c>
      <c r="G24" s="574" t="s">
        <v>16</v>
      </c>
      <c r="H24" s="574" t="s">
        <v>16</v>
      </c>
      <c r="I24" s="574" t="s">
        <v>16</v>
      </c>
      <c r="J24" s="574" t="s">
        <v>16</v>
      </c>
      <c r="K24" s="396" t="n">
        <v>0.25</v>
      </c>
      <c r="L24" s="396" t="n">
        <v>0.17</v>
      </c>
      <c r="M24" s="572" t="s">
        <v>16</v>
      </c>
      <c r="N24" s="574" t="s">
        <v>16</v>
      </c>
      <c r="O24" s="574" t="n">
        <v>0.08</v>
      </c>
      <c r="P24" s="574" t="n">
        <v>0.08</v>
      </c>
      <c r="Q24" s="396" t="n">
        <v>1.41</v>
      </c>
      <c r="R24" s="574" t="n">
        <v>0.08</v>
      </c>
      <c r="S24" s="574" t="s">
        <v>16</v>
      </c>
      <c r="T24" s="574" t="s">
        <v>16</v>
      </c>
      <c r="U24" s="574" t="s">
        <v>16</v>
      </c>
      <c r="V24" s="396" t="n">
        <v>1.66</v>
      </c>
      <c r="W24" s="396" t="n">
        <v>0.92</v>
      </c>
      <c r="X24" s="396" t="n">
        <v>0.58</v>
      </c>
    </row>
    <row r="25" customFormat="false" ht="12.75" hidden="false" customHeight="false" outlineLevel="0" collapsed="false">
      <c r="A25" s="576" t="s">
        <v>34</v>
      </c>
      <c r="B25" s="574" t="s">
        <v>16</v>
      </c>
      <c r="C25" s="574" t="s">
        <v>16</v>
      </c>
      <c r="D25" s="574" t="s">
        <v>16</v>
      </c>
      <c r="E25" s="574" t="s">
        <v>16</v>
      </c>
      <c r="F25" s="396" t="n">
        <v>0.21</v>
      </c>
      <c r="G25" s="574" t="s">
        <v>16</v>
      </c>
      <c r="H25" s="574" t="s">
        <v>16</v>
      </c>
      <c r="I25" s="574" t="s">
        <v>16</v>
      </c>
      <c r="J25" s="574" t="s">
        <v>16</v>
      </c>
      <c r="K25" s="396" t="n">
        <v>0.21</v>
      </c>
      <c r="L25" s="574" t="s">
        <v>16</v>
      </c>
      <c r="M25" s="572" t="s">
        <v>16</v>
      </c>
      <c r="N25" s="574" t="s">
        <v>16</v>
      </c>
      <c r="O25" s="574" t="n">
        <v>0.21</v>
      </c>
      <c r="P25" s="574" t="s">
        <v>16</v>
      </c>
      <c r="Q25" s="396" t="n">
        <v>0.43</v>
      </c>
      <c r="R25" s="574" t="s">
        <v>16</v>
      </c>
      <c r="S25" s="574" t="s">
        <v>16</v>
      </c>
      <c r="T25" s="574" t="s">
        <v>16</v>
      </c>
      <c r="U25" s="574" t="s">
        <v>16</v>
      </c>
      <c r="V25" s="396" t="n">
        <v>0.64</v>
      </c>
      <c r="W25" s="574" t="n">
        <v>0.64</v>
      </c>
      <c r="X25" s="574" t="s">
        <v>16</v>
      </c>
    </row>
    <row r="26" customFormat="false" ht="12.75" hidden="false" customHeight="false" outlineLevel="0" collapsed="false">
      <c r="A26" s="576" t="s">
        <v>35</v>
      </c>
      <c r="B26" s="574" t="s">
        <v>16</v>
      </c>
      <c r="C26" s="396" t="n">
        <v>0.42</v>
      </c>
      <c r="D26" s="574" t="s">
        <v>16</v>
      </c>
      <c r="E26" s="574" t="s">
        <v>16</v>
      </c>
      <c r="F26" s="396" t="n">
        <v>0.62</v>
      </c>
      <c r="G26" s="574" t="s">
        <v>16</v>
      </c>
      <c r="H26" s="574" t="s">
        <v>16</v>
      </c>
      <c r="I26" s="574" t="s">
        <v>16</v>
      </c>
      <c r="J26" s="574" t="s">
        <v>16</v>
      </c>
      <c r="K26" s="396" t="n">
        <v>0.42</v>
      </c>
      <c r="L26" s="396" t="n">
        <v>0.21</v>
      </c>
      <c r="M26" s="572" t="s">
        <v>16</v>
      </c>
      <c r="N26" s="574" t="s">
        <v>16</v>
      </c>
      <c r="O26" s="574" t="s">
        <v>16</v>
      </c>
      <c r="P26" s="574" t="s">
        <v>16</v>
      </c>
      <c r="Q26" s="396" t="n">
        <v>0.42</v>
      </c>
      <c r="R26" s="574" t="s">
        <v>16</v>
      </c>
      <c r="S26" s="574" t="s">
        <v>16</v>
      </c>
      <c r="T26" s="574" t="s">
        <v>16</v>
      </c>
      <c r="U26" s="574" t="s">
        <v>16</v>
      </c>
      <c r="V26" s="396" t="n">
        <v>1.45</v>
      </c>
      <c r="W26" s="396" t="n">
        <v>1.66</v>
      </c>
      <c r="X26" s="396" t="n">
        <v>0.42</v>
      </c>
    </row>
    <row r="27" customFormat="false" ht="12.75" hidden="false" customHeight="false" outlineLevel="0" collapsed="false">
      <c r="A27" s="576" t="s">
        <v>36</v>
      </c>
      <c r="B27" s="574" t="s">
        <v>16</v>
      </c>
      <c r="C27" s="574" t="s">
        <v>16</v>
      </c>
      <c r="D27" s="574" t="s">
        <v>16</v>
      </c>
      <c r="E27" s="574" t="s">
        <v>16</v>
      </c>
      <c r="F27" s="396" t="n">
        <v>0.27</v>
      </c>
      <c r="G27" s="574" t="s">
        <v>16</v>
      </c>
      <c r="H27" s="574" t="s">
        <v>16</v>
      </c>
      <c r="I27" s="574" t="s">
        <v>16</v>
      </c>
      <c r="J27" s="574" t="s">
        <v>16</v>
      </c>
      <c r="K27" s="574" t="s">
        <v>16</v>
      </c>
      <c r="L27" s="396" t="n">
        <v>0.27</v>
      </c>
      <c r="M27" s="572" t="s">
        <v>16</v>
      </c>
      <c r="N27" s="574" t="s">
        <v>16</v>
      </c>
      <c r="O27" s="574" t="s">
        <v>16</v>
      </c>
      <c r="P27" s="574" t="s">
        <v>16</v>
      </c>
      <c r="Q27" s="396" t="n">
        <v>0.27</v>
      </c>
      <c r="R27" s="574" t="s">
        <v>16</v>
      </c>
      <c r="S27" s="574" t="s">
        <v>16</v>
      </c>
      <c r="T27" s="574" t="s">
        <v>16</v>
      </c>
      <c r="U27" s="574" t="s">
        <v>16</v>
      </c>
      <c r="V27" s="574" t="n">
        <v>0.81</v>
      </c>
      <c r="W27" s="396" t="n">
        <v>0.54</v>
      </c>
      <c r="X27" s="574" t="s">
        <v>16</v>
      </c>
    </row>
    <row r="28" customFormat="false" ht="12.75" hidden="false" customHeight="false" outlineLevel="0" collapsed="false">
      <c r="A28" s="576" t="s">
        <v>37</v>
      </c>
      <c r="B28" s="574" t="s">
        <v>16</v>
      </c>
      <c r="C28" s="573" t="n">
        <v>0.1</v>
      </c>
      <c r="D28" s="574" t="s">
        <v>16</v>
      </c>
      <c r="E28" s="574" t="s">
        <v>16</v>
      </c>
      <c r="F28" s="396" t="n">
        <v>0.62</v>
      </c>
      <c r="G28" s="574" t="s">
        <v>16</v>
      </c>
      <c r="H28" s="574" t="s">
        <v>16</v>
      </c>
      <c r="I28" s="574" t="s">
        <v>16</v>
      </c>
      <c r="J28" s="574" t="s">
        <v>16</v>
      </c>
      <c r="K28" s="574" t="s">
        <v>16</v>
      </c>
      <c r="L28" s="574" t="s">
        <v>16</v>
      </c>
      <c r="M28" s="572" t="s">
        <v>16</v>
      </c>
      <c r="N28" s="577" t="s">
        <v>16</v>
      </c>
      <c r="O28" s="574" t="s">
        <v>16</v>
      </c>
      <c r="P28" s="574" t="s">
        <v>16</v>
      </c>
      <c r="Q28" s="396" t="n">
        <v>0.51</v>
      </c>
      <c r="R28" s="574" t="s">
        <v>16</v>
      </c>
      <c r="S28" s="574" t="s">
        <v>16</v>
      </c>
      <c r="T28" s="574" t="s">
        <v>16</v>
      </c>
      <c r="U28" s="574" t="s">
        <v>16</v>
      </c>
      <c r="V28" s="574" t="n">
        <v>1.23</v>
      </c>
      <c r="W28" s="577" t="n">
        <v>1.54</v>
      </c>
      <c r="X28" s="396" t="n">
        <v>0.31</v>
      </c>
    </row>
    <row r="29" customFormat="false" ht="12.75" hidden="false" customHeight="false" outlineLevel="0" collapsed="false">
      <c r="A29" s="576" t="s">
        <v>38</v>
      </c>
      <c r="B29" s="574" t="s">
        <v>16</v>
      </c>
      <c r="C29" s="574" t="s">
        <v>16</v>
      </c>
      <c r="D29" s="574" t="s">
        <v>16</v>
      </c>
      <c r="E29" s="574" t="s">
        <v>16</v>
      </c>
      <c r="F29" s="396" t="n">
        <v>0.89</v>
      </c>
      <c r="G29" s="574" t="s">
        <v>16</v>
      </c>
      <c r="H29" s="574" t="s">
        <v>16</v>
      </c>
      <c r="I29" s="574" t="s">
        <v>16</v>
      </c>
      <c r="J29" s="574" t="s">
        <v>16</v>
      </c>
      <c r="K29" s="573" t="n">
        <v>0.3</v>
      </c>
      <c r="L29" s="573" t="n">
        <v>0.3</v>
      </c>
      <c r="M29" s="572" t="s">
        <v>16</v>
      </c>
      <c r="N29" s="574" t="s">
        <v>16</v>
      </c>
      <c r="O29" s="574" t="s">
        <v>16</v>
      </c>
      <c r="P29" s="574" t="s">
        <v>16</v>
      </c>
      <c r="Q29" s="396" t="n">
        <v>0.89</v>
      </c>
      <c r="R29" s="574" t="s">
        <v>16</v>
      </c>
      <c r="S29" s="574" t="s">
        <v>16</v>
      </c>
      <c r="T29" s="574" t="s">
        <v>16</v>
      </c>
      <c r="U29" s="574" t="s">
        <v>16</v>
      </c>
      <c r="V29" s="573" t="n">
        <v>1.49</v>
      </c>
      <c r="W29" s="573" t="n">
        <v>0.3</v>
      </c>
      <c r="X29" s="574" t="s">
        <v>16</v>
      </c>
    </row>
    <row r="30" customFormat="false" ht="12.75" hidden="false" customHeight="false" outlineLevel="0" collapsed="false">
      <c r="A30" s="576" t="s">
        <v>39</v>
      </c>
      <c r="B30" s="574" t="s">
        <v>16</v>
      </c>
      <c r="C30" s="396" t="n">
        <v>0.17</v>
      </c>
      <c r="D30" s="574" t="s">
        <v>16</v>
      </c>
      <c r="E30" s="396" t="n">
        <v>0.17</v>
      </c>
      <c r="F30" s="396" t="n">
        <v>0.26</v>
      </c>
      <c r="G30" s="574" t="s">
        <v>16</v>
      </c>
      <c r="H30" s="574" t="s">
        <v>16</v>
      </c>
      <c r="I30" s="574" t="s">
        <v>16</v>
      </c>
      <c r="J30" s="574" t="n">
        <v>0.09</v>
      </c>
      <c r="K30" s="574" t="s">
        <v>16</v>
      </c>
      <c r="L30" s="574" t="s">
        <v>16</v>
      </c>
      <c r="M30" s="572" t="s">
        <v>16</v>
      </c>
      <c r="N30" s="574" t="s">
        <v>16</v>
      </c>
      <c r="O30" s="574" t="s">
        <v>16</v>
      </c>
      <c r="P30" s="574" t="s">
        <v>16</v>
      </c>
      <c r="Q30" s="396" t="n">
        <v>1.39</v>
      </c>
      <c r="R30" s="574" t="s">
        <v>16</v>
      </c>
      <c r="S30" s="574" t="s">
        <v>16</v>
      </c>
      <c r="T30" s="574" t="s">
        <v>16</v>
      </c>
      <c r="U30" s="574" t="s">
        <v>16</v>
      </c>
      <c r="V30" s="577" t="n">
        <v>0.7</v>
      </c>
      <c r="W30" s="574" t="n">
        <v>0.78</v>
      </c>
      <c r="X30" s="396" t="n">
        <v>0.17</v>
      </c>
    </row>
    <row r="31" customFormat="false" ht="12.75" hidden="false" customHeight="false" outlineLevel="0" collapsed="false">
      <c r="A31" s="576" t="s">
        <v>40</v>
      </c>
      <c r="B31" s="574" t="s">
        <v>16</v>
      </c>
      <c r="C31" s="574" t="s">
        <v>16</v>
      </c>
      <c r="D31" s="574" t="s">
        <v>16</v>
      </c>
      <c r="E31" s="574" t="s">
        <v>16</v>
      </c>
      <c r="F31" s="396" t="n">
        <v>0.31</v>
      </c>
      <c r="G31" s="574" t="s">
        <v>16</v>
      </c>
      <c r="H31" s="574" t="s">
        <v>16</v>
      </c>
      <c r="I31" s="574" t="s">
        <v>16</v>
      </c>
      <c r="J31" s="574" t="s">
        <v>16</v>
      </c>
      <c r="K31" s="396" t="n">
        <v>0.15</v>
      </c>
      <c r="L31" s="396" t="n">
        <v>0.92</v>
      </c>
      <c r="M31" s="572" t="s">
        <v>16</v>
      </c>
      <c r="N31" s="574" t="s">
        <v>16</v>
      </c>
      <c r="O31" s="574" t="n">
        <v>0.31</v>
      </c>
      <c r="P31" s="574" t="s">
        <v>16</v>
      </c>
      <c r="Q31" s="396" t="n">
        <v>0.92</v>
      </c>
      <c r="R31" s="574" t="s">
        <v>16</v>
      </c>
      <c r="S31" s="574" t="s">
        <v>16</v>
      </c>
      <c r="T31" s="574" t="s">
        <v>16</v>
      </c>
      <c r="U31" s="574" t="s">
        <v>16</v>
      </c>
      <c r="V31" s="396" t="n">
        <v>1.98</v>
      </c>
      <c r="W31" s="396" t="n">
        <v>1.37</v>
      </c>
      <c r="X31" s="396" t="n">
        <v>0.46</v>
      </c>
    </row>
    <row r="32" customFormat="false" ht="12.75" hidden="false" customHeight="false" outlineLevel="0" collapsed="false">
      <c r="A32" s="576" t="s">
        <v>41</v>
      </c>
      <c r="B32" s="574" t="s">
        <v>16</v>
      </c>
      <c r="C32" s="396" t="n">
        <v>0.14</v>
      </c>
      <c r="D32" s="574" t="s">
        <v>16</v>
      </c>
      <c r="E32" s="574" t="s">
        <v>16</v>
      </c>
      <c r="F32" s="396" t="n">
        <v>0.28</v>
      </c>
      <c r="G32" s="574" t="s">
        <v>16</v>
      </c>
      <c r="H32" s="574" t="s">
        <v>16</v>
      </c>
      <c r="I32" s="574" t="s">
        <v>16</v>
      </c>
      <c r="J32" s="574" t="s">
        <v>16</v>
      </c>
      <c r="K32" s="574" t="s">
        <v>16</v>
      </c>
      <c r="L32" s="574" t="s">
        <v>16</v>
      </c>
      <c r="M32" s="572" t="s">
        <v>16</v>
      </c>
      <c r="N32" s="574" t="s">
        <v>16</v>
      </c>
      <c r="O32" s="574" t="s">
        <v>16</v>
      </c>
      <c r="P32" s="574" t="n">
        <v>0.14</v>
      </c>
      <c r="Q32" s="396" t="n">
        <v>0.14</v>
      </c>
      <c r="R32" s="574" t="s">
        <v>16</v>
      </c>
      <c r="S32" s="574" t="s">
        <v>16</v>
      </c>
      <c r="T32" s="574" t="s">
        <v>16</v>
      </c>
      <c r="U32" s="574" t="s">
        <v>16</v>
      </c>
      <c r="V32" s="574" t="n">
        <v>0.56</v>
      </c>
      <c r="W32" s="577" t="n">
        <v>2.53</v>
      </c>
      <c r="X32" s="574" t="s">
        <v>16</v>
      </c>
    </row>
    <row r="33" customFormat="false" ht="12.75" hidden="false" customHeight="false" outlineLevel="0" collapsed="false">
      <c r="A33" s="576" t="s">
        <v>42</v>
      </c>
      <c r="B33" s="574" t="s">
        <v>16</v>
      </c>
      <c r="C33" s="573" t="n">
        <v>0.2</v>
      </c>
      <c r="D33" s="574" t="s">
        <v>16</v>
      </c>
      <c r="E33" s="574" t="s">
        <v>16</v>
      </c>
      <c r="F33" s="573" t="n">
        <v>0.5</v>
      </c>
      <c r="G33" s="574" t="s">
        <v>16</v>
      </c>
      <c r="H33" s="574" t="s">
        <v>16</v>
      </c>
      <c r="I33" s="574" t="s">
        <v>16</v>
      </c>
      <c r="J33" s="574" t="s">
        <v>16</v>
      </c>
      <c r="K33" s="573" t="n">
        <v>0.4</v>
      </c>
      <c r="L33" s="573" t="n">
        <v>0.1</v>
      </c>
      <c r="M33" s="572" t="s">
        <v>16</v>
      </c>
      <c r="N33" s="577" t="s">
        <v>16</v>
      </c>
      <c r="O33" s="577" t="n">
        <v>0.1</v>
      </c>
      <c r="P33" s="574" t="s">
        <v>16</v>
      </c>
      <c r="Q33" s="573" t="n">
        <v>0.3</v>
      </c>
      <c r="R33" s="574" t="s">
        <v>16</v>
      </c>
      <c r="S33" s="574" t="s">
        <v>16</v>
      </c>
      <c r="T33" s="574" t="s">
        <v>16</v>
      </c>
      <c r="U33" s="574" t="s">
        <v>16</v>
      </c>
      <c r="V33" s="573" t="n">
        <v>1.3</v>
      </c>
      <c r="W33" s="573" t="n">
        <v>1.6</v>
      </c>
      <c r="X33" s="574" t="s">
        <v>16</v>
      </c>
    </row>
    <row r="34" customFormat="false" ht="12.75" hidden="false" customHeight="false" outlineLevel="0" collapsed="false">
      <c r="A34" s="576" t="s">
        <v>43</v>
      </c>
      <c r="B34" s="574" t="s">
        <v>16</v>
      </c>
      <c r="C34" s="396" t="n">
        <v>0.26</v>
      </c>
      <c r="D34" s="574" t="s">
        <v>16</v>
      </c>
      <c r="E34" s="574" t="s">
        <v>16</v>
      </c>
      <c r="F34" s="396" t="n">
        <v>0.79</v>
      </c>
      <c r="G34" s="574" t="s">
        <v>16</v>
      </c>
      <c r="H34" s="574" t="s">
        <v>16</v>
      </c>
      <c r="I34" s="574" t="s">
        <v>16</v>
      </c>
      <c r="J34" s="574" t="s">
        <v>16</v>
      </c>
      <c r="K34" s="396" t="n">
        <v>0.26</v>
      </c>
      <c r="L34" s="396" t="n">
        <v>0.26</v>
      </c>
      <c r="M34" s="572" t="s">
        <v>16</v>
      </c>
      <c r="N34" s="574" t="s">
        <v>16</v>
      </c>
      <c r="O34" s="574" t="s">
        <v>16</v>
      </c>
      <c r="P34" s="574" t="s">
        <v>16</v>
      </c>
      <c r="Q34" s="396" t="n">
        <v>0.79</v>
      </c>
      <c r="R34" s="574" t="s">
        <v>16</v>
      </c>
      <c r="S34" s="574" t="s">
        <v>16</v>
      </c>
      <c r="T34" s="574" t="s">
        <v>16</v>
      </c>
      <c r="U34" s="574" t="s">
        <v>16</v>
      </c>
      <c r="V34" s="396" t="n">
        <v>1.58</v>
      </c>
      <c r="W34" s="396" t="n">
        <v>0.79</v>
      </c>
      <c r="X34" s="396" t="n">
        <v>0.26</v>
      </c>
    </row>
    <row r="35" customFormat="false" ht="12.75" hidden="false" customHeight="false" outlineLevel="0" collapsed="false">
      <c r="A35" s="576" t="s">
        <v>44</v>
      </c>
      <c r="B35" s="574" t="s">
        <v>16</v>
      </c>
      <c r="C35" s="574" t="s">
        <v>16</v>
      </c>
      <c r="D35" s="574" t="s">
        <v>16</v>
      </c>
      <c r="E35" s="396" t="n">
        <v>0.22</v>
      </c>
      <c r="F35" s="396" t="n">
        <v>0.44</v>
      </c>
      <c r="G35" s="574" t="s">
        <v>16</v>
      </c>
      <c r="H35" s="574" t="s">
        <v>16</v>
      </c>
      <c r="I35" s="574" t="s">
        <v>16</v>
      </c>
      <c r="J35" s="574" t="s">
        <v>16</v>
      </c>
      <c r="K35" s="574" t="s">
        <v>16</v>
      </c>
      <c r="L35" s="574" t="s">
        <v>16</v>
      </c>
      <c r="M35" s="572" t="s">
        <v>16</v>
      </c>
      <c r="N35" s="574" t="s">
        <v>16</v>
      </c>
      <c r="O35" s="574" t="s">
        <v>16</v>
      </c>
      <c r="P35" s="574" t="s">
        <v>16</v>
      </c>
      <c r="Q35" s="396" t="n">
        <v>0.66</v>
      </c>
      <c r="R35" s="574" t="s">
        <v>16</v>
      </c>
      <c r="S35" s="574" t="s">
        <v>16</v>
      </c>
      <c r="T35" s="574" t="s">
        <v>16</v>
      </c>
      <c r="U35" s="574" t="s">
        <v>16</v>
      </c>
      <c r="V35" s="574" t="n">
        <v>1.09</v>
      </c>
      <c r="W35" s="574" t="n">
        <v>0.87</v>
      </c>
      <c r="X35" s="574" t="s">
        <v>16</v>
      </c>
    </row>
    <row r="36" customFormat="false" ht="12.75" hidden="false" customHeight="false" outlineLevel="0" collapsed="false">
      <c r="A36" s="576" t="s">
        <v>45</v>
      </c>
      <c r="B36" s="396" t="n">
        <v>0.16</v>
      </c>
      <c r="C36" s="396" t="n">
        <v>0.16</v>
      </c>
      <c r="D36" s="574" t="s">
        <v>16</v>
      </c>
      <c r="E36" s="574" t="s">
        <v>16</v>
      </c>
      <c r="F36" s="396" t="n">
        <v>0.64</v>
      </c>
      <c r="G36" s="574" t="s">
        <v>16</v>
      </c>
      <c r="H36" s="574" t="s">
        <v>16</v>
      </c>
      <c r="I36" s="574" t="s">
        <v>16</v>
      </c>
      <c r="J36" s="574" t="s">
        <v>16</v>
      </c>
      <c r="K36" s="574" t="s">
        <v>16</v>
      </c>
      <c r="L36" s="396" t="n">
        <v>0.16</v>
      </c>
      <c r="M36" s="572" t="s">
        <v>16</v>
      </c>
      <c r="N36" s="574" t="s">
        <v>16</v>
      </c>
      <c r="O36" s="574" t="s">
        <v>16</v>
      </c>
      <c r="P36" s="574" t="s">
        <v>16</v>
      </c>
      <c r="Q36" s="396" t="n">
        <v>1.12</v>
      </c>
      <c r="R36" s="574" t="s">
        <v>16</v>
      </c>
      <c r="S36" s="574" t="s">
        <v>16</v>
      </c>
      <c r="T36" s="574" t="s">
        <v>16</v>
      </c>
      <c r="U36" s="574" t="s">
        <v>16</v>
      </c>
      <c r="V36" s="574" t="n">
        <v>2.08</v>
      </c>
      <c r="W36" s="573" t="n">
        <v>1.44</v>
      </c>
      <c r="X36" s="396" t="n">
        <v>0.32</v>
      </c>
    </row>
    <row r="37" customFormat="false" ht="12.75" hidden="false" customHeight="false" outlineLevel="0" collapsed="false">
      <c r="A37" s="576" t="s">
        <v>46</v>
      </c>
      <c r="B37" s="574" t="s">
        <v>16</v>
      </c>
      <c r="C37" s="573" t="n">
        <v>0.4</v>
      </c>
      <c r="D37" s="574" t="s">
        <v>16</v>
      </c>
      <c r="E37" s="574" t="s">
        <v>16</v>
      </c>
      <c r="F37" s="574" t="s">
        <v>16</v>
      </c>
      <c r="G37" s="574" t="s">
        <v>16</v>
      </c>
      <c r="H37" s="574" t="s">
        <v>16</v>
      </c>
      <c r="I37" s="574" t="s">
        <v>16</v>
      </c>
      <c r="J37" s="574" t="s">
        <v>16</v>
      </c>
      <c r="K37" s="574" t="s">
        <v>16</v>
      </c>
      <c r="L37" s="574" t="s">
        <v>16</v>
      </c>
      <c r="M37" s="572" t="s">
        <v>16</v>
      </c>
      <c r="N37" s="577" t="n">
        <v>0.2</v>
      </c>
      <c r="O37" s="574" t="s">
        <v>16</v>
      </c>
      <c r="P37" s="574" t="s">
        <v>16</v>
      </c>
      <c r="Q37" s="574" t="n">
        <v>0.99</v>
      </c>
      <c r="R37" s="574" t="s">
        <v>16</v>
      </c>
      <c r="S37" s="574" t="s">
        <v>16</v>
      </c>
      <c r="T37" s="574" t="s">
        <v>16</v>
      </c>
      <c r="U37" s="574" t="s">
        <v>16</v>
      </c>
      <c r="V37" s="574" t="n">
        <v>0.59</v>
      </c>
      <c r="W37" s="577" t="n">
        <v>0.4</v>
      </c>
      <c r="X37" s="573" t="n">
        <v>0.2</v>
      </c>
    </row>
    <row r="38" customFormat="false" ht="12.75" hidden="false" customHeight="false" outlineLevel="0" collapsed="false">
      <c r="A38" s="576" t="s">
        <v>47</v>
      </c>
      <c r="B38" s="574" t="s">
        <v>16</v>
      </c>
      <c r="C38" s="574" t="s">
        <v>16</v>
      </c>
      <c r="D38" s="574" t="s">
        <v>16</v>
      </c>
      <c r="E38" s="396" t="n">
        <v>0.08</v>
      </c>
      <c r="F38" s="573" t="n">
        <v>0.7</v>
      </c>
      <c r="G38" s="574" t="s">
        <v>16</v>
      </c>
      <c r="H38" s="574" t="s">
        <v>16</v>
      </c>
      <c r="I38" s="574" t="s">
        <v>16</v>
      </c>
      <c r="J38" s="574" t="s">
        <v>16</v>
      </c>
      <c r="K38" s="396" t="n">
        <v>0.16</v>
      </c>
      <c r="L38" s="396" t="n">
        <v>0.08</v>
      </c>
      <c r="M38" s="572" t="s">
        <v>16</v>
      </c>
      <c r="N38" s="574" t="s">
        <v>16</v>
      </c>
      <c r="O38" s="574" t="s">
        <v>16</v>
      </c>
      <c r="P38" s="574" t="s">
        <v>16</v>
      </c>
      <c r="Q38" s="573" t="n">
        <v>1.4</v>
      </c>
      <c r="R38" s="574" t="s">
        <v>16</v>
      </c>
      <c r="S38" s="574" t="s">
        <v>16</v>
      </c>
      <c r="T38" s="574" t="s">
        <v>16</v>
      </c>
      <c r="U38" s="574" t="s">
        <v>16</v>
      </c>
      <c r="V38" s="396" t="n">
        <v>1.56</v>
      </c>
      <c r="W38" s="573" t="n">
        <v>0.7</v>
      </c>
      <c r="X38" s="396" t="n">
        <v>0.08</v>
      </c>
    </row>
    <row r="39" customFormat="false" ht="12.75" hidden="false" customHeight="false" outlineLevel="0" collapsed="false">
      <c r="A39" s="576" t="s">
        <v>48</v>
      </c>
      <c r="B39" s="574" t="s">
        <v>16</v>
      </c>
      <c r="C39" s="574" t="s">
        <v>16</v>
      </c>
      <c r="D39" s="574" t="s">
        <v>16</v>
      </c>
      <c r="E39" s="574" t="s">
        <v>16</v>
      </c>
      <c r="F39" s="396" t="n">
        <v>1.53</v>
      </c>
      <c r="G39" s="574" t="s">
        <v>16</v>
      </c>
      <c r="H39" s="574" t="s">
        <v>16</v>
      </c>
      <c r="I39" s="574" t="n">
        <v>0.26</v>
      </c>
      <c r="J39" s="574" t="s">
        <v>16</v>
      </c>
      <c r="K39" s="574" t="s">
        <v>16</v>
      </c>
      <c r="L39" s="396" t="n">
        <v>0.26</v>
      </c>
      <c r="M39" s="572" t="s">
        <v>16</v>
      </c>
      <c r="N39" s="574" t="s">
        <v>16</v>
      </c>
      <c r="O39" s="574" t="n">
        <v>0.26</v>
      </c>
      <c r="P39" s="574" t="s">
        <v>16</v>
      </c>
      <c r="Q39" s="396" t="n">
        <v>0.51</v>
      </c>
      <c r="R39" s="574" t="s">
        <v>16</v>
      </c>
      <c r="S39" s="574" t="s">
        <v>16</v>
      </c>
      <c r="T39" s="574" t="s">
        <v>16</v>
      </c>
      <c r="U39" s="574" t="s">
        <v>16</v>
      </c>
      <c r="V39" s="574" t="n">
        <v>1.53</v>
      </c>
      <c r="W39" s="396" t="n">
        <v>1.79</v>
      </c>
      <c r="X39" s="396" t="n">
        <v>0.51</v>
      </c>
    </row>
    <row r="40" customFormat="false" ht="12.75" hidden="false" customHeight="false" outlineLevel="0" collapsed="false">
      <c r="A40" s="576" t="s">
        <v>49</v>
      </c>
      <c r="B40" s="574" t="s">
        <v>16</v>
      </c>
      <c r="C40" s="574" t="s">
        <v>16</v>
      </c>
      <c r="D40" s="574" t="s">
        <v>16</v>
      </c>
      <c r="E40" s="574" t="s">
        <v>16</v>
      </c>
      <c r="F40" s="396" t="n">
        <v>0.28</v>
      </c>
      <c r="G40" s="574" t="s">
        <v>16</v>
      </c>
      <c r="H40" s="574" t="s">
        <v>16</v>
      </c>
      <c r="I40" s="574" t="s">
        <v>16</v>
      </c>
      <c r="J40" s="574" t="s">
        <v>16</v>
      </c>
      <c r="K40" s="574" t="s">
        <v>16</v>
      </c>
      <c r="L40" s="574" t="s">
        <v>16</v>
      </c>
      <c r="M40" s="572" t="s">
        <v>16</v>
      </c>
      <c r="N40" s="574" t="s">
        <v>16</v>
      </c>
      <c r="O40" s="574" t="n">
        <v>0.14</v>
      </c>
      <c r="P40" s="574" t="s">
        <v>16</v>
      </c>
      <c r="Q40" s="396" t="n">
        <v>0.55</v>
      </c>
      <c r="R40" s="574" t="s">
        <v>16</v>
      </c>
      <c r="S40" s="574" t="s">
        <v>16</v>
      </c>
      <c r="T40" s="574" t="s">
        <v>16</v>
      </c>
      <c r="U40" s="574" t="s">
        <v>16</v>
      </c>
      <c r="V40" s="574" t="n">
        <v>3.05</v>
      </c>
      <c r="W40" s="574" t="n">
        <v>0.69</v>
      </c>
      <c r="X40" s="396" t="n">
        <v>0.55</v>
      </c>
    </row>
    <row r="41" customFormat="false" ht="12.75" hidden="false" customHeight="false" outlineLevel="0" collapsed="false">
      <c r="A41" s="576" t="s">
        <v>50</v>
      </c>
      <c r="B41" s="574" t="s">
        <v>16</v>
      </c>
      <c r="C41" s="396" t="n">
        <v>0.29</v>
      </c>
      <c r="D41" s="574" t="s">
        <v>16</v>
      </c>
      <c r="E41" s="396" t="n">
        <v>0.15</v>
      </c>
      <c r="F41" s="396" t="n">
        <v>0.88</v>
      </c>
      <c r="G41" s="574" t="s">
        <v>16</v>
      </c>
      <c r="H41" s="574" t="s">
        <v>16</v>
      </c>
      <c r="I41" s="574" t="s">
        <v>16</v>
      </c>
      <c r="J41" s="574" t="s">
        <v>16</v>
      </c>
      <c r="K41" s="396" t="n">
        <v>0.29</v>
      </c>
      <c r="L41" s="396" t="n">
        <v>0.29</v>
      </c>
      <c r="M41" s="572" t="s">
        <v>16</v>
      </c>
      <c r="N41" s="574" t="s">
        <v>16</v>
      </c>
      <c r="O41" s="574" t="n">
        <v>0.15</v>
      </c>
      <c r="P41" s="574" t="s">
        <v>16</v>
      </c>
      <c r="Q41" s="396" t="n">
        <v>0.74</v>
      </c>
      <c r="R41" s="574" t="s">
        <v>16</v>
      </c>
      <c r="S41" s="574" t="s">
        <v>16</v>
      </c>
      <c r="T41" s="574" t="s">
        <v>16</v>
      </c>
      <c r="U41" s="574" t="s">
        <v>16</v>
      </c>
      <c r="V41" s="396" t="n">
        <v>1.03</v>
      </c>
      <c r="W41" s="573" t="n">
        <v>2.06</v>
      </c>
      <c r="X41" s="396" t="n">
        <v>0.15</v>
      </c>
    </row>
    <row r="42" customFormat="false" ht="12.75" hidden="false" customHeight="false" outlineLevel="0" collapsed="false">
      <c r="A42" s="576" t="s">
        <v>51</v>
      </c>
      <c r="B42" s="574" t="s">
        <v>16</v>
      </c>
      <c r="C42" s="396" t="n">
        <v>0.16</v>
      </c>
      <c r="D42" s="574" t="s">
        <v>16</v>
      </c>
      <c r="E42" s="574" t="s">
        <v>16</v>
      </c>
      <c r="F42" s="396" t="n">
        <v>0.79</v>
      </c>
      <c r="G42" s="574" t="s">
        <v>16</v>
      </c>
      <c r="H42" s="574" t="s">
        <v>16</v>
      </c>
      <c r="I42" s="574" t="s">
        <v>16</v>
      </c>
      <c r="J42" s="574" t="s">
        <v>16</v>
      </c>
      <c r="K42" s="574" t="s">
        <v>16</v>
      </c>
      <c r="L42" s="574" t="s">
        <v>16</v>
      </c>
      <c r="M42" s="572" t="s">
        <v>16</v>
      </c>
      <c r="N42" s="574" t="s">
        <v>16</v>
      </c>
      <c r="O42" s="574" t="s">
        <v>16</v>
      </c>
      <c r="P42" s="574" t="s">
        <v>16</v>
      </c>
      <c r="Q42" s="396" t="n">
        <v>2.54</v>
      </c>
      <c r="R42" s="574" t="s">
        <v>16</v>
      </c>
      <c r="S42" s="574" t="s">
        <v>16</v>
      </c>
      <c r="T42" s="574" t="s">
        <v>16</v>
      </c>
      <c r="U42" s="574" t="s">
        <v>16</v>
      </c>
      <c r="V42" s="574" t="n">
        <v>0.79</v>
      </c>
      <c r="W42" s="574" t="n">
        <v>0.48</v>
      </c>
      <c r="X42" s="573" t="n">
        <v>0.32</v>
      </c>
    </row>
    <row r="43" customFormat="false" ht="12.75" hidden="false" customHeight="false" outlineLevel="0" collapsed="false">
      <c r="A43" s="576" t="s">
        <v>52</v>
      </c>
      <c r="B43" s="574" t="s">
        <v>16</v>
      </c>
      <c r="C43" s="573" t="n">
        <v>1</v>
      </c>
      <c r="D43" s="574" t="s">
        <v>16</v>
      </c>
      <c r="E43" s="574" t="s">
        <v>16</v>
      </c>
      <c r="F43" s="573" t="n">
        <v>1</v>
      </c>
      <c r="G43" s="574" t="s">
        <v>16</v>
      </c>
      <c r="H43" s="574" t="s">
        <v>16</v>
      </c>
      <c r="I43" s="574" t="s">
        <v>16</v>
      </c>
      <c r="J43" s="574" t="s">
        <v>16</v>
      </c>
      <c r="K43" s="574" t="s">
        <v>16</v>
      </c>
      <c r="L43" s="574" t="s">
        <v>16</v>
      </c>
      <c r="M43" s="572" t="s">
        <v>16</v>
      </c>
      <c r="N43" s="577" t="s">
        <v>16</v>
      </c>
      <c r="O43" s="574" t="n">
        <v>0.25</v>
      </c>
      <c r="P43" s="574" t="s">
        <v>16</v>
      </c>
      <c r="Q43" s="573" t="n">
        <v>0.75</v>
      </c>
      <c r="R43" s="574" t="s">
        <v>16</v>
      </c>
      <c r="S43" s="574" t="s">
        <v>16</v>
      </c>
      <c r="T43" s="574" t="s">
        <v>16</v>
      </c>
      <c r="U43" s="574" t="s">
        <v>16</v>
      </c>
      <c r="V43" s="574" t="n">
        <v>1.76</v>
      </c>
      <c r="W43" s="574" t="n">
        <v>1.76</v>
      </c>
      <c r="X43" s="573" t="n">
        <v>1</v>
      </c>
    </row>
    <row r="44" customFormat="false" ht="12.75" hidden="false" customHeight="false" outlineLevel="0" collapsed="false">
      <c r="A44" s="576" t="s">
        <v>53</v>
      </c>
      <c r="B44" s="574" t="s">
        <v>16</v>
      </c>
      <c r="C44" s="574" t="s">
        <v>16</v>
      </c>
      <c r="D44" s="574" t="s">
        <v>16</v>
      </c>
      <c r="E44" s="574" t="s">
        <v>16</v>
      </c>
      <c r="F44" s="396" t="n">
        <v>0.74</v>
      </c>
      <c r="G44" s="574" t="s">
        <v>16</v>
      </c>
      <c r="H44" s="574" t="s">
        <v>16</v>
      </c>
      <c r="I44" s="574" t="s">
        <v>16</v>
      </c>
      <c r="J44" s="574" t="s">
        <v>16</v>
      </c>
      <c r="K44" s="574" t="s">
        <v>16</v>
      </c>
      <c r="L44" s="574" t="s">
        <v>16</v>
      </c>
      <c r="M44" s="572" t="s">
        <v>16</v>
      </c>
      <c r="N44" s="574" t="s">
        <v>16</v>
      </c>
      <c r="O44" s="574" t="s">
        <v>16</v>
      </c>
      <c r="P44" s="574" t="s">
        <v>16</v>
      </c>
      <c r="Q44" s="396" t="n">
        <v>0.25</v>
      </c>
      <c r="R44" s="574" t="s">
        <v>16</v>
      </c>
      <c r="S44" s="574" t="s">
        <v>16</v>
      </c>
      <c r="T44" s="574" t="s">
        <v>16</v>
      </c>
      <c r="U44" s="574" t="s">
        <v>16</v>
      </c>
      <c r="V44" s="574" t="n">
        <v>1.23</v>
      </c>
      <c r="W44" s="574" t="n">
        <v>0.74</v>
      </c>
      <c r="X44" s="574" t="n">
        <v>0.49</v>
      </c>
    </row>
    <row r="45" customFormat="false" ht="12.75" hidden="false" customHeight="false" outlineLevel="0" collapsed="false">
      <c r="A45" s="576" t="s">
        <v>54</v>
      </c>
      <c r="B45" s="574" t="s">
        <v>16</v>
      </c>
      <c r="C45" s="574" t="s">
        <v>16</v>
      </c>
      <c r="D45" s="574" t="s">
        <v>16</v>
      </c>
      <c r="E45" s="574" t="s">
        <v>16</v>
      </c>
      <c r="F45" s="396" t="n">
        <v>1.54</v>
      </c>
      <c r="G45" s="574" t="s">
        <v>16</v>
      </c>
      <c r="H45" s="574" t="s">
        <v>16</v>
      </c>
      <c r="I45" s="574" t="s">
        <v>16</v>
      </c>
      <c r="J45" s="574" t="s">
        <v>16</v>
      </c>
      <c r="K45" s="396" t="n">
        <v>0.26</v>
      </c>
      <c r="L45" s="396" t="n">
        <v>0.26</v>
      </c>
      <c r="M45" s="572" t="s">
        <v>16</v>
      </c>
      <c r="N45" s="574" t="s">
        <v>16</v>
      </c>
      <c r="O45" s="574" t="s">
        <v>16</v>
      </c>
      <c r="P45" s="574" t="s">
        <v>16</v>
      </c>
      <c r="Q45" s="396" t="n">
        <v>0.77</v>
      </c>
      <c r="R45" s="574" t="s">
        <v>16</v>
      </c>
      <c r="S45" s="574" t="s">
        <v>16</v>
      </c>
      <c r="T45" s="574" t="s">
        <v>16</v>
      </c>
      <c r="U45" s="574" t="n">
        <v>0.26</v>
      </c>
      <c r="V45" s="396" t="n">
        <v>3.09</v>
      </c>
      <c r="W45" s="396" t="n">
        <v>1.29</v>
      </c>
      <c r="X45" s="574" t="s">
        <v>16</v>
      </c>
    </row>
    <row r="46" customFormat="false" ht="12.75" hidden="false" customHeight="false" outlineLevel="0" collapsed="false">
      <c r="A46" s="576" t="s">
        <v>55</v>
      </c>
      <c r="B46" s="574" t="s">
        <v>16</v>
      </c>
      <c r="C46" s="396" t="n">
        <v>0.23</v>
      </c>
      <c r="D46" s="574" t="s">
        <v>16</v>
      </c>
      <c r="E46" s="574" t="s">
        <v>16</v>
      </c>
      <c r="F46" s="396" t="n">
        <v>0.45</v>
      </c>
      <c r="G46" s="574" t="s">
        <v>16</v>
      </c>
      <c r="H46" s="574" t="s">
        <v>16</v>
      </c>
      <c r="I46" s="574" t="s">
        <v>16</v>
      </c>
      <c r="J46" s="574" t="s">
        <v>16</v>
      </c>
      <c r="K46" s="396" t="n">
        <v>0.45</v>
      </c>
      <c r="L46" s="574" t="s">
        <v>16</v>
      </c>
      <c r="M46" s="572" t="s">
        <v>16</v>
      </c>
      <c r="N46" s="574" t="s">
        <v>16</v>
      </c>
      <c r="O46" s="574" t="n">
        <v>0.23</v>
      </c>
      <c r="P46" s="574" t="s">
        <v>16</v>
      </c>
      <c r="Q46" s="396" t="n">
        <v>0.23</v>
      </c>
      <c r="R46" s="574" t="s">
        <v>16</v>
      </c>
      <c r="S46" s="574" t="s">
        <v>16</v>
      </c>
      <c r="T46" s="574" t="s">
        <v>16</v>
      </c>
      <c r="U46" s="574" t="s">
        <v>16</v>
      </c>
      <c r="V46" s="396" t="n">
        <v>0.45</v>
      </c>
      <c r="W46" s="574" t="n">
        <v>1.59</v>
      </c>
      <c r="X46" s="574" t="s">
        <v>16</v>
      </c>
    </row>
    <row r="47" customFormat="false" ht="12.75" hidden="false" customHeight="false" outlineLevel="0" collapsed="false">
      <c r="A47" s="576" t="s">
        <v>56</v>
      </c>
      <c r="B47" s="574" t="s">
        <v>16</v>
      </c>
      <c r="C47" s="574" t="s">
        <v>16</v>
      </c>
      <c r="D47" s="574" t="s">
        <v>16</v>
      </c>
      <c r="E47" s="396" t="n">
        <v>0.22</v>
      </c>
      <c r="F47" s="396" t="n">
        <v>0.86</v>
      </c>
      <c r="G47" s="574" t="s">
        <v>16</v>
      </c>
      <c r="H47" s="574" t="s">
        <v>16</v>
      </c>
      <c r="I47" s="574" t="s">
        <v>16</v>
      </c>
      <c r="J47" s="574" t="s">
        <v>16</v>
      </c>
      <c r="K47" s="574" t="s">
        <v>16</v>
      </c>
      <c r="L47" s="396" t="n">
        <v>0.11</v>
      </c>
      <c r="M47" s="572" t="s">
        <v>16</v>
      </c>
      <c r="N47" s="574" t="s">
        <v>16</v>
      </c>
      <c r="O47" s="574" t="s">
        <v>16</v>
      </c>
      <c r="P47" s="574" t="s">
        <v>16</v>
      </c>
      <c r="Q47" s="574" t="s">
        <v>16</v>
      </c>
      <c r="R47" s="574" t="s">
        <v>16</v>
      </c>
      <c r="S47" s="574" t="s">
        <v>16</v>
      </c>
      <c r="T47" s="574" t="s">
        <v>16</v>
      </c>
      <c r="U47" s="574" t="s">
        <v>16</v>
      </c>
      <c r="V47" s="574" t="n">
        <v>1.08</v>
      </c>
      <c r="W47" s="396" t="n">
        <v>0.97</v>
      </c>
      <c r="X47" s="574" t="n">
        <v>0.11</v>
      </c>
    </row>
    <row r="48" customFormat="false" ht="12.75" hidden="false" customHeight="false" outlineLevel="0" collapsed="false">
      <c r="A48" s="576" t="s">
        <v>57</v>
      </c>
      <c r="B48" s="574" t="s">
        <v>16</v>
      </c>
      <c r="C48" s="574" t="s">
        <v>16</v>
      </c>
      <c r="D48" s="574" t="s">
        <v>16</v>
      </c>
      <c r="E48" s="574" t="s">
        <v>16</v>
      </c>
      <c r="F48" s="396" t="n">
        <v>1.57</v>
      </c>
      <c r="G48" s="574" t="s">
        <v>16</v>
      </c>
      <c r="H48" s="574" t="s">
        <v>16</v>
      </c>
      <c r="I48" s="574" t="s">
        <v>16</v>
      </c>
      <c r="J48" s="574" t="s">
        <v>16</v>
      </c>
      <c r="K48" s="396" t="n">
        <v>0.17</v>
      </c>
      <c r="L48" s="396" t="n">
        <v>0.52</v>
      </c>
      <c r="M48" s="572" t="s">
        <v>16</v>
      </c>
      <c r="N48" s="574" t="s">
        <v>16</v>
      </c>
      <c r="O48" s="574" t="s">
        <v>16</v>
      </c>
      <c r="P48" s="574" t="s">
        <v>16</v>
      </c>
      <c r="Q48" s="396" t="n">
        <v>0.87</v>
      </c>
      <c r="R48" s="574" t="s">
        <v>16</v>
      </c>
      <c r="S48" s="574" t="s">
        <v>16</v>
      </c>
      <c r="T48" s="574" t="s">
        <v>16</v>
      </c>
      <c r="U48" s="574" t="s">
        <v>16</v>
      </c>
      <c r="V48" s="573" t="n">
        <v>0.7</v>
      </c>
      <c r="W48" s="396" t="n">
        <v>0.52</v>
      </c>
      <c r="X48" s="574" t="s">
        <v>16</v>
      </c>
    </row>
    <row r="49" customFormat="false" ht="12.75" hidden="false" customHeight="false" outlineLevel="0" collapsed="false">
      <c r="A49" s="576" t="s">
        <v>58</v>
      </c>
      <c r="B49" s="574" t="s">
        <v>16</v>
      </c>
      <c r="C49" s="396" t="n">
        <v>0.32</v>
      </c>
      <c r="D49" s="574" t="s">
        <v>16</v>
      </c>
      <c r="E49" s="574" t="s">
        <v>16</v>
      </c>
      <c r="F49" s="396" t="n">
        <v>0.32</v>
      </c>
      <c r="G49" s="574" t="s">
        <v>16</v>
      </c>
      <c r="H49" s="574" t="s">
        <v>16</v>
      </c>
      <c r="I49" s="574" t="s">
        <v>16</v>
      </c>
      <c r="J49" s="574" t="s">
        <v>16</v>
      </c>
      <c r="K49" s="574" t="s">
        <v>16</v>
      </c>
      <c r="L49" s="396" t="n">
        <v>0.32</v>
      </c>
      <c r="M49" s="572" t="s">
        <v>16</v>
      </c>
      <c r="N49" s="574" t="s">
        <v>16</v>
      </c>
      <c r="O49" s="574" t="s">
        <v>16</v>
      </c>
      <c r="P49" s="574" t="s">
        <v>16</v>
      </c>
      <c r="Q49" s="396" t="n">
        <v>0.16</v>
      </c>
      <c r="R49" s="574" t="s">
        <v>16</v>
      </c>
      <c r="S49" s="574" t="s">
        <v>16</v>
      </c>
      <c r="T49" s="574" t="s">
        <v>16</v>
      </c>
      <c r="U49" s="574" t="s">
        <v>16</v>
      </c>
      <c r="V49" s="574" t="n">
        <v>2.85</v>
      </c>
      <c r="W49" s="396" t="n">
        <v>1.27</v>
      </c>
      <c r="X49" s="574" t="n">
        <v>0.16</v>
      </c>
    </row>
    <row r="50" customFormat="false" ht="12.75" hidden="false" customHeight="false" outlineLevel="0" collapsed="false">
      <c r="A50" s="576" t="s">
        <v>59</v>
      </c>
      <c r="B50" s="574" t="s">
        <v>16</v>
      </c>
      <c r="C50" s="396" t="n">
        <v>0.16</v>
      </c>
      <c r="D50" s="574" t="s">
        <v>16</v>
      </c>
      <c r="E50" s="574" t="s">
        <v>16</v>
      </c>
      <c r="F50" s="396" t="n">
        <v>0.32</v>
      </c>
      <c r="G50" s="574" t="n">
        <v>0.16</v>
      </c>
      <c r="H50" s="574" t="s">
        <v>16</v>
      </c>
      <c r="I50" s="574" t="s">
        <v>16</v>
      </c>
      <c r="J50" s="574" t="s">
        <v>16</v>
      </c>
      <c r="K50" s="396" t="n">
        <v>0.16</v>
      </c>
      <c r="L50" s="574" t="s">
        <v>16</v>
      </c>
      <c r="M50" s="572" t="s">
        <v>16</v>
      </c>
      <c r="N50" s="574" t="s">
        <v>16</v>
      </c>
      <c r="O50" s="574" t="s">
        <v>16</v>
      </c>
      <c r="P50" s="574" t="s">
        <v>16</v>
      </c>
      <c r="Q50" s="396" t="n">
        <v>0.79</v>
      </c>
      <c r="R50" s="574" t="s">
        <v>16</v>
      </c>
      <c r="S50" s="574" t="s">
        <v>16</v>
      </c>
      <c r="T50" s="574" t="s">
        <v>16</v>
      </c>
      <c r="U50" s="574" t="s">
        <v>16</v>
      </c>
      <c r="V50" s="396" t="n">
        <v>0.79</v>
      </c>
      <c r="W50" s="577" t="n">
        <v>1.9</v>
      </c>
      <c r="X50" s="574" t="s">
        <v>16</v>
      </c>
    </row>
    <row r="51" customFormat="false" ht="12.75" hidden="false" customHeight="false" outlineLevel="0" collapsed="false">
      <c r="A51" s="576" t="s">
        <v>60</v>
      </c>
      <c r="B51" s="574" t="s">
        <v>16</v>
      </c>
      <c r="C51" s="574" t="s">
        <v>16</v>
      </c>
      <c r="D51" s="574" t="s">
        <v>16</v>
      </c>
      <c r="E51" s="574" t="s">
        <v>16</v>
      </c>
      <c r="F51" s="396" t="n">
        <v>0.27</v>
      </c>
      <c r="G51" s="574" t="s">
        <v>16</v>
      </c>
      <c r="H51" s="574" t="s">
        <v>16</v>
      </c>
      <c r="I51" s="574" t="s">
        <v>16</v>
      </c>
      <c r="J51" s="574" t="s">
        <v>16</v>
      </c>
      <c r="K51" s="574" t="s">
        <v>16</v>
      </c>
      <c r="L51" s="396" t="n">
        <v>0.14</v>
      </c>
      <c r="M51" s="572" t="s">
        <v>16</v>
      </c>
      <c r="N51" s="574" t="s">
        <v>16</v>
      </c>
      <c r="O51" s="574" t="s">
        <v>16</v>
      </c>
      <c r="P51" s="574" t="s">
        <v>16</v>
      </c>
      <c r="Q51" s="396" t="n">
        <v>0.41</v>
      </c>
      <c r="R51" s="574" t="s">
        <v>16</v>
      </c>
      <c r="S51" s="574" t="s">
        <v>16</v>
      </c>
      <c r="T51" s="574" t="s">
        <v>16</v>
      </c>
      <c r="U51" s="574" t="s">
        <v>16</v>
      </c>
      <c r="V51" s="574" t="n">
        <v>1.51</v>
      </c>
      <c r="W51" s="396" t="n">
        <v>0.27</v>
      </c>
      <c r="X51" s="574" t="s">
        <v>16</v>
      </c>
    </row>
    <row r="52" customFormat="false" ht="12.75" hidden="false" customHeight="false" outlineLevel="0" collapsed="false">
      <c r="A52" s="576" t="s">
        <v>61</v>
      </c>
      <c r="B52" s="574" t="s">
        <v>16</v>
      </c>
      <c r="C52" s="396" t="n">
        <v>0.47</v>
      </c>
      <c r="D52" s="574" t="s">
        <v>16</v>
      </c>
      <c r="E52" s="574" t="s">
        <v>16</v>
      </c>
      <c r="F52" s="396" t="n">
        <v>1.89</v>
      </c>
      <c r="G52" s="574" t="s">
        <v>16</v>
      </c>
      <c r="H52" s="574" t="s">
        <v>16</v>
      </c>
      <c r="I52" s="574" t="s">
        <v>16</v>
      </c>
      <c r="J52" s="574" t="s">
        <v>16</v>
      </c>
      <c r="K52" s="574" t="s">
        <v>16</v>
      </c>
      <c r="L52" s="574" t="s">
        <v>16</v>
      </c>
      <c r="M52" s="572" t="s">
        <v>16</v>
      </c>
      <c r="N52" s="574" t="s">
        <v>16</v>
      </c>
      <c r="O52" s="574" t="s">
        <v>16</v>
      </c>
      <c r="P52" s="574" t="s">
        <v>16</v>
      </c>
      <c r="Q52" s="396" t="n">
        <v>1.18</v>
      </c>
      <c r="R52" s="574" t="s">
        <v>16</v>
      </c>
      <c r="S52" s="574" t="s">
        <v>16</v>
      </c>
      <c r="T52" s="574" t="s">
        <v>16</v>
      </c>
      <c r="U52" s="574" t="s">
        <v>16</v>
      </c>
      <c r="V52" s="574" t="n">
        <v>0.47</v>
      </c>
      <c r="W52" s="574" t="n">
        <v>0.71</v>
      </c>
      <c r="X52" s="574" t="s">
        <v>16</v>
      </c>
    </row>
    <row r="53" customFormat="false" ht="12.75" hidden="false" customHeight="false" outlineLevel="0" collapsed="false">
      <c r="A53" s="576" t="s">
        <v>62</v>
      </c>
      <c r="B53" s="574" t="s">
        <v>16</v>
      </c>
      <c r="C53" s="396" t="n">
        <v>0.18</v>
      </c>
      <c r="D53" s="574" t="s">
        <v>16</v>
      </c>
      <c r="E53" s="396" t="n">
        <v>0.18</v>
      </c>
      <c r="F53" s="396" t="n">
        <v>0.36</v>
      </c>
      <c r="G53" s="574" t="s">
        <v>16</v>
      </c>
      <c r="H53" s="574" t="s">
        <v>16</v>
      </c>
      <c r="I53" s="574" t="s">
        <v>16</v>
      </c>
      <c r="J53" s="574" t="s">
        <v>16</v>
      </c>
      <c r="K53" s="396" t="n">
        <v>0.09</v>
      </c>
      <c r="L53" s="574" t="s">
        <v>16</v>
      </c>
      <c r="M53" s="572" t="s">
        <v>16</v>
      </c>
      <c r="N53" s="574" t="s">
        <v>16</v>
      </c>
      <c r="O53" s="574" t="n">
        <v>0.09</v>
      </c>
      <c r="P53" s="574" t="s">
        <v>16</v>
      </c>
      <c r="Q53" s="396" t="n">
        <v>0.72</v>
      </c>
      <c r="R53" s="574" t="s">
        <v>16</v>
      </c>
      <c r="S53" s="574" t="s">
        <v>16</v>
      </c>
      <c r="T53" s="574" t="s">
        <v>16</v>
      </c>
      <c r="U53" s="574" t="n">
        <v>0.09</v>
      </c>
      <c r="V53" s="573" t="n">
        <v>1</v>
      </c>
      <c r="W53" s="574" t="n">
        <v>1.09</v>
      </c>
      <c r="X53" s="574" t="n">
        <v>0.09</v>
      </c>
    </row>
    <row r="54" customFormat="false" ht="12.75" hidden="false" customHeight="false" outlineLevel="0" collapsed="false">
      <c r="A54" s="576" t="s">
        <v>63</v>
      </c>
      <c r="B54" s="574" t="s">
        <v>16</v>
      </c>
      <c r="C54" s="574" t="s">
        <v>16</v>
      </c>
      <c r="D54" s="574" t="s">
        <v>16</v>
      </c>
      <c r="E54" s="574" t="s">
        <v>16</v>
      </c>
      <c r="F54" s="396" t="n">
        <v>0.41</v>
      </c>
      <c r="G54" s="574" t="s">
        <v>16</v>
      </c>
      <c r="H54" s="574" t="s">
        <v>16</v>
      </c>
      <c r="I54" s="574" t="n">
        <v>0.21</v>
      </c>
      <c r="J54" s="574" t="s">
        <v>16</v>
      </c>
      <c r="K54" s="574" t="s">
        <v>16</v>
      </c>
      <c r="L54" s="574" t="s">
        <v>16</v>
      </c>
      <c r="M54" s="572" t="s">
        <v>16</v>
      </c>
      <c r="N54" s="574" t="s">
        <v>16</v>
      </c>
      <c r="O54" s="574" t="s">
        <v>16</v>
      </c>
      <c r="P54" s="574" t="s">
        <v>16</v>
      </c>
      <c r="Q54" s="396" t="n">
        <v>0.41</v>
      </c>
      <c r="R54" s="574" t="s">
        <v>16</v>
      </c>
      <c r="S54" s="574" t="s">
        <v>16</v>
      </c>
      <c r="T54" s="574" t="s">
        <v>16</v>
      </c>
      <c r="U54" s="574" t="s">
        <v>16</v>
      </c>
      <c r="V54" s="574" t="n">
        <v>1.44</v>
      </c>
      <c r="W54" s="574" t="n">
        <v>1.03</v>
      </c>
      <c r="X54" s="574" t="s">
        <v>16</v>
      </c>
    </row>
    <row r="55" customFormat="false" ht="12.75" hidden="false" customHeight="false" outlineLevel="0" collapsed="false">
      <c r="A55" s="576" t="s">
        <v>64</v>
      </c>
      <c r="B55" s="574" t="s">
        <v>16</v>
      </c>
      <c r="C55" s="574" t="s">
        <v>16</v>
      </c>
      <c r="D55" s="574" t="s">
        <v>16</v>
      </c>
      <c r="E55" s="574" t="s">
        <v>16</v>
      </c>
      <c r="F55" s="396" t="n">
        <v>0.47</v>
      </c>
      <c r="G55" s="574" t="s">
        <v>16</v>
      </c>
      <c r="H55" s="574" t="s">
        <v>16</v>
      </c>
      <c r="I55" s="574" t="s">
        <v>16</v>
      </c>
      <c r="J55" s="574" t="s">
        <v>16</v>
      </c>
      <c r="K55" s="574" t="s">
        <v>16</v>
      </c>
      <c r="L55" s="574" t="s">
        <v>16</v>
      </c>
      <c r="M55" s="572" t="s">
        <v>16</v>
      </c>
      <c r="N55" s="574" t="n">
        <v>0.16</v>
      </c>
      <c r="O55" s="574" t="s">
        <v>16</v>
      </c>
      <c r="P55" s="574" t="s">
        <v>16</v>
      </c>
      <c r="Q55" s="396" t="n">
        <v>0.79</v>
      </c>
      <c r="R55" s="574" t="s">
        <v>16</v>
      </c>
      <c r="S55" s="574" t="s">
        <v>16</v>
      </c>
      <c r="T55" s="574" t="s">
        <v>16</v>
      </c>
      <c r="U55" s="574" t="s">
        <v>16</v>
      </c>
      <c r="V55" s="574" t="n">
        <v>1.57</v>
      </c>
      <c r="W55" s="574" t="n">
        <v>1.26</v>
      </c>
      <c r="X55" s="574" t="s">
        <v>16</v>
      </c>
    </row>
    <row r="56" customFormat="false" ht="12.8" hidden="false" customHeight="false" outlineLevel="0" collapsed="false"/>
  </sheetData>
  <mergeCells count="1">
    <mergeCell ref="A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6"/>
  <sheetViews>
    <sheetView showFormulas="false" showGridLines="true" showRowColHeaders="true" showZeros="true" rightToLeft="false" tabSelected="false" showOutlineSymbols="true" defaultGridColor="true" view="normal" topLeftCell="E1" colorId="64" zoomScale="65" zoomScaleNormal="65" zoomScalePageLayoutView="100" workbookViewId="0">
      <selection pane="topLeft" activeCell="B7" activeCellId="0" sqref="B7:N14"/>
    </sheetView>
  </sheetViews>
  <sheetFormatPr defaultRowHeight="13.8" zeroHeight="false" outlineLevelRow="0" outlineLevelCol="0"/>
  <cols>
    <col collapsed="false" customWidth="true" hidden="false" outlineLevel="0" max="1" min="1" style="578" width="41.68"/>
    <col collapsed="false" customWidth="true" hidden="false" outlineLevel="0" max="3" min="2" style="578" width="13.89"/>
    <col collapsed="false" customWidth="true" hidden="false" outlineLevel="0" max="5" min="4" style="578" width="12.8"/>
    <col collapsed="false" customWidth="true" hidden="false" outlineLevel="0" max="7" min="6" style="578" width="12.61"/>
    <col collapsed="false" customWidth="true" hidden="false" outlineLevel="0" max="12" min="8" style="578" width="12.8"/>
    <col collapsed="false" customWidth="true" hidden="false" outlineLevel="0" max="13" min="13" style="578" width="17.24"/>
    <col collapsed="false" customWidth="true" hidden="false" outlineLevel="0" max="24" min="14" style="578" width="12.8"/>
    <col collapsed="false" customWidth="true" hidden="false" outlineLevel="0" max="25" min="25" style="578" width="13.89"/>
    <col collapsed="false" customWidth="true" hidden="false" outlineLevel="0" max="26" min="26" style="579" width="13.89"/>
    <col collapsed="false" customWidth="true" hidden="false" outlineLevel="0" max="27" min="27" style="578" width="11.68"/>
    <col collapsed="false" customWidth="true" hidden="false" outlineLevel="0" max="1025" min="28" style="578" width="20.71"/>
  </cols>
  <sheetData>
    <row r="1" customFormat="false" ht="13.8" hidden="false" customHeight="false" outlineLevel="0" collapsed="false">
      <c r="A1" s="580" t="s">
        <v>368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</row>
    <row r="2" customFormat="false" ht="13.8" hidden="false" customHeight="false" outlineLevel="0" collapsed="false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</row>
    <row r="3" customFormat="false" ht="13.8" hidden="false" customHeight="false" outlineLevel="0" collapsed="false">
      <c r="A3" s="581" t="s">
        <v>352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 t="s">
        <v>72</v>
      </c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</row>
    <row r="4" customFormat="false" ht="13.8" hidden="false" customHeight="false" outlineLevel="0" collapsed="false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</row>
    <row r="5" customFormat="false" ht="15" hidden="false" customHeight="true" outlineLevel="0" collapsed="false">
      <c r="A5" s="582" t="s">
        <v>369</v>
      </c>
      <c r="B5" s="583" t="s">
        <v>370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 t="s">
        <v>116</v>
      </c>
    </row>
    <row r="6" customFormat="false" ht="25.5" hidden="false" customHeight="false" outlineLevel="0" collapsed="false">
      <c r="A6" s="582"/>
      <c r="B6" s="585" t="s">
        <v>371</v>
      </c>
      <c r="C6" s="586" t="n">
        <v>0</v>
      </c>
      <c r="D6" s="586" t="n">
        <v>1</v>
      </c>
      <c r="E6" s="586" t="n">
        <v>2</v>
      </c>
      <c r="F6" s="586" t="n">
        <v>3</v>
      </c>
      <c r="G6" s="586" t="n">
        <v>4</v>
      </c>
      <c r="H6" s="585" t="s">
        <v>76</v>
      </c>
      <c r="I6" s="587" t="s">
        <v>77</v>
      </c>
      <c r="J6" s="585" t="s">
        <v>78</v>
      </c>
      <c r="K6" s="585" t="s">
        <v>79</v>
      </c>
      <c r="L6" s="585" t="s">
        <v>80</v>
      </c>
      <c r="M6" s="585" t="s">
        <v>81</v>
      </c>
      <c r="N6" s="585" t="s">
        <v>82</v>
      </c>
      <c r="O6" s="585" t="s">
        <v>83</v>
      </c>
      <c r="P6" s="585" t="s">
        <v>84</v>
      </c>
      <c r="Q6" s="585" t="s">
        <v>85</v>
      </c>
      <c r="R6" s="585" t="s">
        <v>86</v>
      </c>
      <c r="S6" s="585" t="s">
        <v>87</v>
      </c>
      <c r="T6" s="585" t="s">
        <v>372</v>
      </c>
      <c r="U6" s="585" t="s">
        <v>373</v>
      </c>
      <c r="V6" s="585" t="s">
        <v>374</v>
      </c>
      <c r="W6" s="585" t="s">
        <v>375</v>
      </c>
      <c r="X6" s="585" t="s">
        <v>376</v>
      </c>
      <c r="Y6" s="584"/>
      <c r="Z6" s="580"/>
    </row>
    <row r="7" customFormat="false" ht="13.8" hidden="false" customHeight="false" outlineLevel="0" collapsed="false">
      <c r="A7" s="588" t="s">
        <v>306</v>
      </c>
      <c r="B7" s="589" t="n">
        <v>1</v>
      </c>
      <c r="C7" s="589" t="n">
        <v>1</v>
      </c>
      <c r="D7" s="589" t="s">
        <v>16</v>
      </c>
      <c r="E7" s="589" t="s">
        <v>16</v>
      </c>
      <c r="F7" s="589" t="s">
        <v>16</v>
      </c>
      <c r="G7" s="589" t="s">
        <v>16</v>
      </c>
      <c r="H7" s="589" t="s">
        <v>16</v>
      </c>
      <c r="I7" s="589" t="s">
        <v>16</v>
      </c>
      <c r="J7" s="589" t="s">
        <v>16</v>
      </c>
      <c r="K7" s="589" t="s">
        <v>16</v>
      </c>
      <c r="L7" s="589" t="s">
        <v>16</v>
      </c>
      <c r="M7" s="589" t="n">
        <v>1</v>
      </c>
      <c r="N7" s="589" t="s">
        <v>16</v>
      </c>
      <c r="O7" s="589" t="s">
        <v>16</v>
      </c>
      <c r="P7" s="589" t="s">
        <v>16</v>
      </c>
      <c r="Q7" s="589" t="s">
        <v>16</v>
      </c>
      <c r="R7" s="589" t="s">
        <v>16</v>
      </c>
      <c r="S7" s="589" t="s">
        <v>16</v>
      </c>
      <c r="T7" s="589" t="s">
        <v>16</v>
      </c>
      <c r="U7" s="589" t="s">
        <v>16</v>
      </c>
      <c r="V7" s="589" t="n">
        <v>1</v>
      </c>
      <c r="W7" s="589" t="s">
        <v>16</v>
      </c>
      <c r="X7" s="589" t="s">
        <v>16</v>
      </c>
      <c r="Y7" s="589" t="n">
        <v>3</v>
      </c>
      <c r="Z7" s="580" t="n">
        <f aca="false">SUM(C7:X7)</f>
        <v>3</v>
      </c>
      <c r="AA7" s="90" t="str">
        <f aca="false">IF(Y7=Z7,"p","f")</f>
        <v>p</v>
      </c>
    </row>
    <row r="8" customFormat="false" ht="24" hidden="false" customHeight="false" outlineLevel="0" collapsed="false">
      <c r="A8" s="588" t="s">
        <v>377</v>
      </c>
      <c r="B8" s="589" t="n">
        <v>40</v>
      </c>
      <c r="C8" s="589" t="n">
        <v>39</v>
      </c>
      <c r="D8" s="589" t="s">
        <v>16</v>
      </c>
      <c r="E8" s="589" t="n">
        <v>1</v>
      </c>
      <c r="F8" s="589" t="s">
        <v>16</v>
      </c>
      <c r="G8" s="589" t="s">
        <v>16</v>
      </c>
      <c r="H8" s="589" t="s">
        <v>16</v>
      </c>
      <c r="I8" s="589" t="s">
        <v>16</v>
      </c>
      <c r="J8" s="589" t="s">
        <v>16</v>
      </c>
      <c r="K8" s="589" t="s">
        <v>16</v>
      </c>
      <c r="L8" s="589" t="s">
        <v>16</v>
      </c>
      <c r="M8" s="589" t="s">
        <v>16</v>
      </c>
      <c r="N8" s="589" t="n">
        <v>1</v>
      </c>
      <c r="O8" s="589" t="n">
        <v>2</v>
      </c>
      <c r="P8" s="589" t="n">
        <v>4</v>
      </c>
      <c r="Q8" s="589" t="n">
        <v>2</v>
      </c>
      <c r="R8" s="589" t="n">
        <v>3</v>
      </c>
      <c r="S8" s="589" t="n">
        <v>4</v>
      </c>
      <c r="T8" s="589" t="s">
        <v>16</v>
      </c>
      <c r="U8" s="589" t="s">
        <v>16</v>
      </c>
      <c r="V8" s="589" t="s">
        <v>16</v>
      </c>
      <c r="W8" s="589" t="s">
        <v>16</v>
      </c>
      <c r="X8" s="589" t="n">
        <v>2</v>
      </c>
      <c r="Y8" s="589" t="n">
        <v>58</v>
      </c>
      <c r="Z8" s="580" t="n">
        <f aca="false">SUM(C8:X8)</f>
        <v>58</v>
      </c>
      <c r="AA8" s="90" t="str">
        <f aca="false">IF(Y8=Z8,"p","f")</f>
        <v>p</v>
      </c>
    </row>
    <row r="9" customFormat="false" ht="13.8" hidden="false" customHeight="false" outlineLevel="0" collapsed="false">
      <c r="A9" s="588" t="s">
        <v>308</v>
      </c>
      <c r="B9" s="589" t="s">
        <v>16</v>
      </c>
      <c r="C9" s="589" t="s">
        <v>16</v>
      </c>
      <c r="D9" s="589" t="s">
        <v>16</v>
      </c>
      <c r="E9" s="589" t="s">
        <v>16</v>
      </c>
      <c r="F9" s="589" t="s">
        <v>16</v>
      </c>
      <c r="G9" s="589" t="s">
        <v>16</v>
      </c>
      <c r="H9" s="589" t="s">
        <v>16</v>
      </c>
      <c r="I9" s="589" t="s">
        <v>16</v>
      </c>
      <c r="J9" s="589" t="s">
        <v>16</v>
      </c>
      <c r="K9" s="589" t="s">
        <v>16</v>
      </c>
      <c r="L9" s="589" t="s">
        <v>16</v>
      </c>
      <c r="M9" s="589" t="s">
        <v>16</v>
      </c>
      <c r="N9" s="589" t="s">
        <v>16</v>
      </c>
      <c r="O9" s="589" t="s">
        <v>16</v>
      </c>
      <c r="P9" s="589" t="s">
        <v>16</v>
      </c>
      <c r="Q9" s="589" t="s">
        <v>16</v>
      </c>
      <c r="R9" s="589" t="s">
        <v>16</v>
      </c>
      <c r="S9" s="589" t="s">
        <v>16</v>
      </c>
      <c r="T9" s="589" t="s">
        <v>16</v>
      </c>
      <c r="U9" s="589" t="s">
        <v>16</v>
      </c>
      <c r="V9" s="589" t="s">
        <v>16</v>
      </c>
      <c r="W9" s="589" t="s">
        <v>16</v>
      </c>
      <c r="X9" s="589" t="s">
        <v>16</v>
      </c>
      <c r="Y9" s="589" t="s">
        <v>16</v>
      </c>
      <c r="Z9" s="580" t="n">
        <f aca="false">SUM(C9:X9)</f>
        <v>0</v>
      </c>
      <c r="AA9" s="90" t="str">
        <f aca="false">IF(Y9=Z9,"f","p")</f>
        <v>p</v>
      </c>
    </row>
    <row r="10" customFormat="false" ht="13.8" hidden="false" customHeight="false" outlineLevel="0" collapsed="false">
      <c r="A10" s="588" t="s">
        <v>310</v>
      </c>
      <c r="B10" s="589" t="s">
        <v>16</v>
      </c>
      <c r="C10" s="589" t="s">
        <v>16</v>
      </c>
      <c r="D10" s="589" t="s">
        <v>16</v>
      </c>
      <c r="E10" s="589" t="s">
        <v>16</v>
      </c>
      <c r="F10" s="589" t="s">
        <v>16</v>
      </c>
      <c r="G10" s="589" t="s">
        <v>16</v>
      </c>
      <c r="H10" s="589" t="s">
        <v>16</v>
      </c>
      <c r="I10" s="589" t="s">
        <v>16</v>
      </c>
      <c r="J10" s="589" t="s">
        <v>16</v>
      </c>
      <c r="K10" s="589" t="s">
        <v>16</v>
      </c>
      <c r="L10" s="589" t="s">
        <v>16</v>
      </c>
      <c r="M10" s="589" t="s">
        <v>16</v>
      </c>
      <c r="N10" s="589" t="s">
        <v>16</v>
      </c>
      <c r="O10" s="589" t="s">
        <v>16</v>
      </c>
      <c r="P10" s="589" t="s">
        <v>16</v>
      </c>
      <c r="Q10" s="589" t="s">
        <v>16</v>
      </c>
      <c r="R10" s="589" t="s">
        <v>16</v>
      </c>
      <c r="S10" s="589" t="s">
        <v>16</v>
      </c>
      <c r="T10" s="589" t="s">
        <v>16</v>
      </c>
      <c r="U10" s="589" t="s">
        <v>16</v>
      </c>
      <c r="V10" s="589" t="s">
        <v>16</v>
      </c>
      <c r="W10" s="589" t="s">
        <v>16</v>
      </c>
      <c r="X10" s="589" t="s">
        <v>16</v>
      </c>
      <c r="Y10" s="589" t="s">
        <v>16</v>
      </c>
      <c r="Z10" s="580" t="n">
        <f aca="false">SUM(C10:X10)</f>
        <v>0</v>
      </c>
      <c r="AA10" s="90" t="str">
        <f aca="false">IF(Y10=Z10,"f","p")</f>
        <v>p</v>
      </c>
    </row>
    <row r="11" customFormat="false" ht="24" hidden="false" customHeight="false" outlineLevel="0" collapsed="false">
      <c r="A11" s="588" t="s">
        <v>378</v>
      </c>
      <c r="B11" s="589" t="n">
        <v>29</v>
      </c>
      <c r="C11" s="589" t="n">
        <v>28</v>
      </c>
      <c r="D11" s="589" t="s">
        <v>16</v>
      </c>
      <c r="E11" s="589" t="s">
        <v>16</v>
      </c>
      <c r="F11" s="589" t="n">
        <v>1</v>
      </c>
      <c r="G11" s="589" t="s">
        <v>16</v>
      </c>
      <c r="H11" s="589" t="s">
        <v>16</v>
      </c>
      <c r="I11" s="589" t="s">
        <v>16</v>
      </c>
      <c r="J11" s="589" t="s">
        <v>16</v>
      </c>
      <c r="K11" s="589" t="s">
        <v>16</v>
      </c>
      <c r="L11" s="589" t="s">
        <v>16</v>
      </c>
      <c r="M11" s="589" t="s">
        <v>16</v>
      </c>
      <c r="N11" s="589" t="s">
        <v>16</v>
      </c>
      <c r="O11" s="589" t="s">
        <v>16</v>
      </c>
      <c r="P11" s="589" t="s">
        <v>16</v>
      </c>
      <c r="Q11" s="589" t="s">
        <v>16</v>
      </c>
      <c r="R11" s="589" t="s">
        <v>16</v>
      </c>
      <c r="S11" s="589" t="s">
        <v>16</v>
      </c>
      <c r="T11" s="589" t="s">
        <v>16</v>
      </c>
      <c r="U11" s="589" t="s">
        <v>16</v>
      </c>
      <c r="V11" s="589" t="s">
        <v>16</v>
      </c>
      <c r="W11" s="589" t="s">
        <v>16</v>
      </c>
      <c r="X11" s="589" t="s">
        <v>16</v>
      </c>
      <c r="Y11" s="589" t="n">
        <v>29</v>
      </c>
      <c r="Z11" s="580" t="n">
        <f aca="false">SUM(C11:X11)</f>
        <v>29</v>
      </c>
      <c r="AA11" s="90" t="str">
        <f aca="false">IF(Y11=Z11,"p","f")</f>
        <v>p</v>
      </c>
    </row>
    <row r="12" customFormat="false" ht="24" hidden="false" customHeight="false" outlineLevel="0" collapsed="false">
      <c r="A12" s="588" t="s">
        <v>312</v>
      </c>
      <c r="B12" s="589" t="n">
        <v>149</v>
      </c>
      <c r="C12" s="589" t="n">
        <v>143</v>
      </c>
      <c r="D12" s="589" t="n">
        <v>3</v>
      </c>
      <c r="E12" s="589" t="n">
        <v>3</v>
      </c>
      <c r="F12" s="589" t="s">
        <v>16</v>
      </c>
      <c r="G12" s="589" t="s">
        <v>16</v>
      </c>
      <c r="H12" s="589" t="s">
        <v>16</v>
      </c>
      <c r="I12" s="589" t="s">
        <v>16</v>
      </c>
      <c r="J12" s="589" t="s">
        <v>16</v>
      </c>
      <c r="K12" s="589" t="s">
        <v>16</v>
      </c>
      <c r="L12" s="589" t="s">
        <v>16</v>
      </c>
      <c r="M12" s="589" t="s">
        <v>16</v>
      </c>
      <c r="N12" s="589" t="s">
        <v>16</v>
      </c>
      <c r="O12" s="589" t="s">
        <v>16</v>
      </c>
      <c r="P12" s="589" t="s">
        <v>16</v>
      </c>
      <c r="Q12" s="589" t="s">
        <v>16</v>
      </c>
      <c r="R12" s="589" t="s">
        <v>16</v>
      </c>
      <c r="S12" s="589" t="s">
        <v>16</v>
      </c>
      <c r="T12" s="589" t="s">
        <v>16</v>
      </c>
      <c r="U12" s="589" t="s">
        <v>16</v>
      </c>
      <c r="V12" s="589" t="s">
        <v>16</v>
      </c>
      <c r="W12" s="589" t="s">
        <v>16</v>
      </c>
      <c r="X12" s="589" t="n">
        <v>1</v>
      </c>
      <c r="Y12" s="589" t="n">
        <v>150</v>
      </c>
      <c r="Z12" s="580" t="n">
        <f aca="false">SUM(C12:X12)</f>
        <v>150</v>
      </c>
      <c r="AA12" s="90" t="str">
        <f aca="false">IF(Y12=Z12,"p","f")</f>
        <v>p</v>
      </c>
    </row>
    <row r="13" customFormat="false" ht="13.8" hidden="false" customHeight="false" outlineLevel="0" collapsed="false">
      <c r="A13" s="588" t="s">
        <v>379</v>
      </c>
      <c r="B13" s="589" t="s">
        <v>16</v>
      </c>
      <c r="C13" s="589" t="s">
        <v>16</v>
      </c>
      <c r="D13" s="589" t="s">
        <v>16</v>
      </c>
      <c r="E13" s="589" t="s">
        <v>16</v>
      </c>
      <c r="F13" s="589" t="s">
        <v>16</v>
      </c>
      <c r="G13" s="589" t="s">
        <v>16</v>
      </c>
      <c r="H13" s="589" t="s">
        <v>16</v>
      </c>
      <c r="I13" s="589" t="s">
        <v>16</v>
      </c>
      <c r="J13" s="589" t="s">
        <v>16</v>
      </c>
      <c r="K13" s="589" t="s">
        <v>16</v>
      </c>
      <c r="L13" s="589" t="s">
        <v>16</v>
      </c>
      <c r="M13" s="589" t="s">
        <v>16</v>
      </c>
      <c r="N13" s="589" t="s">
        <v>16</v>
      </c>
      <c r="O13" s="589" t="s">
        <v>16</v>
      </c>
      <c r="P13" s="589" t="s">
        <v>16</v>
      </c>
      <c r="Q13" s="589" t="s">
        <v>16</v>
      </c>
      <c r="R13" s="589" t="s">
        <v>16</v>
      </c>
      <c r="S13" s="589" t="s">
        <v>16</v>
      </c>
      <c r="T13" s="589" t="s">
        <v>16</v>
      </c>
      <c r="U13" s="589" t="s">
        <v>16</v>
      </c>
      <c r="V13" s="589" t="s">
        <v>16</v>
      </c>
      <c r="W13" s="589" t="s">
        <v>16</v>
      </c>
      <c r="X13" s="589" t="s">
        <v>16</v>
      </c>
      <c r="Y13" s="589" t="s">
        <v>16</v>
      </c>
      <c r="Z13" s="580" t="n">
        <f aca="false">SUM(C13:X13)</f>
        <v>0</v>
      </c>
      <c r="AA13" s="90" t="str">
        <f aca="false">IF(Y13=Z13,"f","p")</f>
        <v>p</v>
      </c>
    </row>
    <row r="14" customFormat="false" ht="13.8" hidden="false" customHeight="false" outlineLevel="0" collapsed="false">
      <c r="A14" s="588" t="s">
        <v>314</v>
      </c>
      <c r="B14" s="589" t="s">
        <v>16</v>
      </c>
      <c r="C14" s="589" t="s">
        <v>16</v>
      </c>
      <c r="D14" s="589" t="s">
        <v>16</v>
      </c>
      <c r="E14" s="589" t="s">
        <v>16</v>
      </c>
      <c r="F14" s="589" t="s">
        <v>16</v>
      </c>
      <c r="G14" s="589" t="s">
        <v>16</v>
      </c>
      <c r="H14" s="589" t="s">
        <v>16</v>
      </c>
      <c r="I14" s="589" t="s">
        <v>16</v>
      </c>
      <c r="J14" s="589" t="s">
        <v>16</v>
      </c>
      <c r="K14" s="589" t="s">
        <v>16</v>
      </c>
      <c r="L14" s="589" t="s">
        <v>16</v>
      </c>
      <c r="M14" s="589" t="s">
        <v>16</v>
      </c>
      <c r="N14" s="589" t="s">
        <v>16</v>
      </c>
      <c r="O14" s="589" t="s">
        <v>16</v>
      </c>
      <c r="P14" s="589" t="s">
        <v>16</v>
      </c>
      <c r="Q14" s="589" t="s">
        <v>16</v>
      </c>
      <c r="R14" s="589" t="s">
        <v>16</v>
      </c>
      <c r="S14" s="589" t="s">
        <v>16</v>
      </c>
      <c r="T14" s="589" t="s">
        <v>16</v>
      </c>
      <c r="U14" s="589" t="s">
        <v>16</v>
      </c>
      <c r="V14" s="589" t="s">
        <v>16</v>
      </c>
      <c r="W14" s="589" t="s">
        <v>16</v>
      </c>
      <c r="X14" s="589" t="s">
        <v>16</v>
      </c>
      <c r="Y14" s="589" t="s">
        <v>16</v>
      </c>
      <c r="Z14" s="580" t="n">
        <f aca="false">SUM(C14:X14)</f>
        <v>0</v>
      </c>
      <c r="AA14" s="90" t="str">
        <f aca="false">IF(Y14=Z14,"f","p")</f>
        <v>p</v>
      </c>
    </row>
    <row r="15" customFormat="false" ht="13.8" hidden="false" customHeight="false" outlineLevel="0" collapsed="false">
      <c r="A15" s="588" t="s">
        <v>315</v>
      </c>
      <c r="B15" s="589" t="s">
        <v>16</v>
      </c>
      <c r="C15" s="589" t="s">
        <v>16</v>
      </c>
      <c r="D15" s="589" t="s">
        <v>16</v>
      </c>
      <c r="E15" s="589" t="s">
        <v>16</v>
      </c>
      <c r="F15" s="589" t="s">
        <v>16</v>
      </c>
      <c r="G15" s="589" t="s">
        <v>16</v>
      </c>
      <c r="H15" s="589" t="s">
        <v>16</v>
      </c>
      <c r="I15" s="589" t="s">
        <v>16</v>
      </c>
      <c r="J15" s="589" t="s">
        <v>16</v>
      </c>
      <c r="K15" s="589" t="s">
        <v>16</v>
      </c>
      <c r="L15" s="589" t="s">
        <v>16</v>
      </c>
      <c r="M15" s="589" t="s">
        <v>16</v>
      </c>
      <c r="N15" s="589" t="s">
        <v>16</v>
      </c>
      <c r="O15" s="589" t="s">
        <v>16</v>
      </c>
      <c r="P15" s="589" t="s">
        <v>16</v>
      </c>
      <c r="Q15" s="589" t="s">
        <v>16</v>
      </c>
      <c r="R15" s="589" t="s">
        <v>16</v>
      </c>
      <c r="S15" s="589" t="n">
        <v>1</v>
      </c>
      <c r="T15" s="589" t="s">
        <v>16</v>
      </c>
      <c r="U15" s="589" t="s">
        <v>16</v>
      </c>
      <c r="V15" s="589" t="s">
        <v>16</v>
      </c>
      <c r="W15" s="589" t="s">
        <v>16</v>
      </c>
      <c r="X15" s="589" t="s">
        <v>16</v>
      </c>
      <c r="Y15" s="589" t="n">
        <v>1</v>
      </c>
      <c r="Z15" s="580" t="n">
        <f aca="false">SUM(C15:X15)</f>
        <v>1</v>
      </c>
      <c r="AA15" s="90" t="str">
        <f aca="false">IF(Y15=Z15,"p","f")</f>
        <v>p</v>
      </c>
    </row>
    <row r="16" customFormat="false" ht="24" hidden="false" customHeight="false" outlineLevel="0" collapsed="false">
      <c r="A16" s="588" t="s">
        <v>316</v>
      </c>
      <c r="B16" s="589" t="s">
        <v>16</v>
      </c>
      <c r="C16" s="589" t="s">
        <v>16</v>
      </c>
      <c r="D16" s="589" t="s">
        <v>16</v>
      </c>
      <c r="E16" s="589" t="s">
        <v>16</v>
      </c>
      <c r="F16" s="589" t="s">
        <v>16</v>
      </c>
      <c r="G16" s="589" t="s">
        <v>16</v>
      </c>
      <c r="H16" s="589" t="s">
        <v>16</v>
      </c>
      <c r="I16" s="589" t="s">
        <v>16</v>
      </c>
      <c r="J16" s="589" t="s">
        <v>16</v>
      </c>
      <c r="K16" s="589" t="s">
        <v>16</v>
      </c>
      <c r="L16" s="589" t="s">
        <v>16</v>
      </c>
      <c r="M16" s="589" t="s">
        <v>16</v>
      </c>
      <c r="N16" s="589" t="s">
        <v>16</v>
      </c>
      <c r="O16" s="589" t="s">
        <v>16</v>
      </c>
      <c r="P16" s="589" t="s">
        <v>16</v>
      </c>
      <c r="Q16" s="589" t="s">
        <v>16</v>
      </c>
      <c r="R16" s="589" t="s">
        <v>16</v>
      </c>
      <c r="S16" s="589" t="s">
        <v>16</v>
      </c>
      <c r="T16" s="589" t="s">
        <v>16</v>
      </c>
      <c r="U16" s="589" t="n">
        <v>1</v>
      </c>
      <c r="V16" s="589" t="s">
        <v>16</v>
      </c>
      <c r="W16" s="589" t="s">
        <v>16</v>
      </c>
      <c r="X16" s="589" t="s">
        <v>16</v>
      </c>
      <c r="Y16" s="589" t="n">
        <v>1</v>
      </c>
      <c r="Z16" s="580" t="n">
        <f aca="false">SUM(C16:X16)</f>
        <v>1</v>
      </c>
      <c r="AA16" s="90" t="str">
        <f aca="false">IF(Y16=Z16,"p","f")</f>
        <v>p</v>
      </c>
    </row>
    <row r="17" customFormat="false" ht="13.8" hidden="false" customHeight="false" outlineLevel="0" collapsed="false">
      <c r="A17" s="588" t="s">
        <v>317</v>
      </c>
      <c r="B17" s="589" t="s">
        <v>16</v>
      </c>
      <c r="C17" s="589" t="s">
        <v>16</v>
      </c>
      <c r="D17" s="589" t="s">
        <v>16</v>
      </c>
      <c r="E17" s="589" t="s">
        <v>16</v>
      </c>
      <c r="F17" s="589" t="s">
        <v>16</v>
      </c>
      <c r="G17" s="589" t="s">
        <v>16</v>
      </c>
      <c r="H17" s="589" t="s">
        <v>16</v>
      </c>
      <c r="I17" s="589" t="s">
        <v>16</v>
      </c>
      <c r="J17" s="589" t="s">
        <v>16</v>
      </c>
      <c r="K17" s="589" t="s">
        <v>16</v>
      </c>
      <c r="L17" s="589" t="s">
        <v>16</v>
      </c>
      <c r="M17" s="589" t="s">
        <v>16</v>
      </c>
      <c r="N17" s="589" t="s">
        <v>16</v>
      </c>
      <c r="O17" s="589" t="s">
        <v>16</v>
      </c>
      <c r="P17" s="589" t="s">
        <v>16</v>
      </c>
      <c r="Q17" s="589" t="s">
        <v>16</v>
      </c>
      <c r="R17" s="589" t="s">
        <v>16</v>
      </c>
      <c r="S17" s="589" t="s">
        <v>16</v>
      </c>
      <c r="T17" s="589" t="s">
        <v>16</v>
      </c>
      <c r="U17" s="589" t="s">
        <v>16</v>
      </c>
      <c r="V17" s="589" t="s">
        <v>16</v>
      </c>
      <c r="W17" s="589" t="s">
        <v>16</v>
      </c>
      <c r="X17" s="589" t="s">
        <v>16</v>
      </c>
      <c r="Y17" s="589" t="s">
        <v>16</v>
      </c>
      <c r="Z17" s="580" t="n">
        <f aca="false">SUM(C17:X17)</f>
        <v>0</v>
      </c>
      <c r="AA17" s="90" t="str">
        <f aca="false">IF(Y17=Z17,"f","p")</f>
        <v>p</v>
      </c>
    </row>
    <row r="18" customFormat="false" ht="13.8" hidden="false" customHeight="false" outlineLevel="0" collapsed="false">
      <c r="A18" s="588" t="s">
        <v>318</v>
      </c>
      <c r="B18" s="589" t="n">
        <v>2</v>
      </c>
      <c r="C18" s="589" t="n">
        <v>2</v>
      </c>
      <c r="D18" s="589" t="s">
        <v>16</v>
      </c>
      <c r="E18" s="589" t="s">
        <v>16</v>
      </c>
      <c r="F18" s="589" t="s">
        <v>16</v>
      </c>
      <c r="G18" s="589" t="s">
        <v>16</v>
      </c>
      <c r="H18" s="589" t="s">
        <v>16</v>
      </c>
      <c r="I18" s="589" t="s">
        <v>16</v>
      </c>
      <c r="J18" s="589" t="s">
        <v>16</v>
      </c>
      <c r="K18" s="589" t="s">
        <v>16</v>
      </c>
      <c r="L18" s="589" t="s">
        <v>16</v>
      </c>
      <c r="M18" s="589" t="s">
        <v>16</v>
      </c>
      <c r="N18" s="589" t="s">
        <v>16</v>
      </c>
      <c r="O18" s="589" t="s">
        <v>16</v>
      </c>
      <c r="P18" s="589" t="s">
        <v>16</v>
      </c>
      <c r="Q18" s="589" t="s">
        <v>16</v>
      </c>
      <c r="R18" s="589" t="s">
        <v>16</v>
      </c>
      <c r="S18" s="589" t="s">
        <v>16</v>
      </c>
      <c r="T18" s="589" t="s">
        <v>16</v>
      </c>
      <c r="U18" s="589" t="s">
        <v>16</v>
      </c>
      <c r="V18" s="589" t="s">
        <v>16</v>
      </c>
      <c r="W18" s="589" t="s">
        <v>16</v>
      </c>
      <c r="X18" s="589" t="s">
        <v>16</v>
      </c>
      <c r="Y18" s="589" t="n">
        <v>2</v>
      </c>
      <c r="Z18" s="580" t="n">
        <f aca="false">SUM(C18:X18)</f>
        <v>2</v>
      </c>
      <c r="AA18" s="90" t="str">
        <f aca="false">IF(Y18=Z18,"p","f")</f>
        <v>p</v>
      </c>
    </row>
    <row r="19" customFormat="false" ht="24" hidden="false" customHeight="false" outlineLevel="0" collapsed="false">
      <c r="A19" s="588" t="s">
        <v>380</v>
      </c>
      <c r="B19" s="589" t="s">
        <v>16</v>
      </c>
      <c r="C19" s="589" t="s">
        <v>16</v>
      </c>
      <c r="D19" s="589" t="s">
        <v>16</v>
      </c>
      <c r="E19" s="589" t="s">
        <v>16</v>
      </c>
      <c r="F19" s="589" t="s">
        <v>16</v>
      </c>
      <c r="G19" s="589" t="s">
        <v>16</v>
      </c>
      <c r="H19" s="589" t="s">
        <v>16</v>
      </c>
      <c r="I19" s="589" t="n">
        <v>1</v>
      </c>
      <c r="J19" s="589" t="s">
        <v>16</v>
      </c>
      <c r="K19" s="589" t="s">
        <v>16</v>
      </c>
      <c r="L19" s="589" t="s">
        <v>16</v>
      </c>
      <c r="M19" s="589" t="s">
        <v>16</v>
      </c>
      <c r="N19" s="589" t="s">
        <v>16</v>
      </c>
      <c r="O19" s="589" t="s">
        <v>16</v>
      </c>
      <c r="P19" s="589" t="s">
        <v>16</v>
      </c>
      <c r="Q19" s="589" t="s">
        <v>16</v>
      </c>
      <c r="R19" s="589" t="s">
        <v>16</v>
      </c>
      <c r="S19" s="589" t="s">
        <v>16</v>
      </c>
      <c r="T19" s="589" t="n">
        <v>1</v>
      </c>
      <c r="U19" s="589" t="s">
        <v>16</v>
      </c>
      <c r="V19" s="589" t="n">
        <v>1</v>
      </c>
      <c r="W19" s="589" t="n">
        <v>2</v>
      </c>
      <c r="X19" s="589" t="n">
        <v>2</v>
      </c>
      <c r="Y19" s="589" t="n">
        <v>7</v>
      </c>
      <c r="Z19" s="580" t="n">
        <f aca="false">SUM(C19:X19)</f>
        <v>7</v>
      </c>
      <c r="AA19" s="90" t="str">
        <f aca="false">IF(Y19=Z19,"p","f")</f>
        <v>p</v>
      </c>
    </row>
    <row r="20" customFormat="false" ht="13.8" hidden="false" customHeight="false" outlineLevel="0" collapsed="false">
      <c r="A20" s="588" t="s">
        <v>381</v>
      </c>
      <c r="B20" s="589" t="n">
        <v>49</v>
      </c>
      <c r="C20" s="589" t="n">
        <v>32</v>
      </c>
      <c r="D20" s="589" t="n">
        <v>11</v>
      </c>
      <c r="E20" s="589" t="n">
        <v>4</v>
      </c>
      <c r="F20" s="589" t="n">
        <v>2</v>
      </c>
      <c r="G20" s="589" t="s">
        <v>16</v>
      </c>
      <c r="H20" s="589" t="n">
        <v>1</v>
      </c>
      <c r="I20" s="589" t="s">
        <v>16</v>
      </c>
      <c r="J20" s="589" t="n">
        <v>1</v>
      </c>
      <c r="K20" s="589" t="s">
        <v>16</v>
      </c>
      <c r="L20" s="589" t="s">
        <v>16</v>
      </c>
      <c r="M20" s="589" t="s">
        <v>16</v>
      </c>
      <c r="N20" s="589" t="n">
        <v>1</v>
      </c>
      <c r="O20" s="589" t="s">
        <v>16</v>
      </c>
      <c r="P20" s="589" t="s">
        <v>16</v>
      </c>
      <c r="Q20" s="589" t="s">
        <v>16</v>
      </c>
      <c r="R20" s="589" t="s">
        <v>16</v>
      </c>
      <c r="S20" s="589" t="n">
        <v>2</v>
      </c>
      <c r="T20" s="589" t="s">
        <v>16</v>
      </c>
      <c r="U20" s="589" t="s">
        <v>16</v>
      </c>
      <c r="V20" s="589" t="s">
        <v>16</v>
      </c>
      <c r="W20" s="589" t="n">
        <v>1</v>
      </c>
      <c r="X20" s="589" t="s">
        <v>16</v>
      </c>
      <c r="Y20" s="589" t="n">
        <v>55</v>
      </c>
      <c r="Z20" s="580" t="n">
        <f aca="false">SUM(C20:X20)</f>
        <v>55</v>
      </c>
      <c r="AA20" s="90" t="str">
        <f aca="false">IF(Y20=Z20,"p","f")</f>
        <v>p</v>
      </c>
    </row>
    <row r="21" customFormat="false" ht="13.8" hidden="false" customHeight="false" outlineLevel="0" collapsed="false">
      <c r="A21" s="588" t="s">
        <v>322</v>
      </c>
      <c r="B21" s="589" t="s">
        <v>16</v>
      </c>
      <c r="C21" s="589" t="s">
        <v>16</v>
      </c>
      <c r="D21" s="589" t="s">
        <v>16</v>
      </c>
      <c r="E21" s="589" t="s">
        <v>16</v>
      </c>
      <c r="F21" s="589" t="s">
        <v>16</v>
      </c>
      <c r="G21" s="589" t="s">
        <v>16</v>
      </c>
      <c r="H21" s="589" t="s">
        <v>16</v>
      </c>
      <c r="I21" s="589" t="s">
        <v>16</v>
      </c>
      <c r="J21" s="589" t="s">
        <v>16</v>
      </c>
      <c r="K21" s="589" t="s">
        <v>16</v>
      </c>
      <c r="L21" s="589" t="n">
        <v>1</v>
      </c>
      <c r="M21" s="589"/>
      <c r="N21" s="589" t="n">
        <v>1</v>
      </c>
      <c r="O21" s="589" t="s">
        <v>16</v>
      </c>
      <c r="P21" s="589" t="n">
        <v>3</v>
      </c>
      <c r="Q21" s="589" t="n">
        <v>2</v>
      </c>
      <c r="R21" s="589" t="n">
        <v>6</v>
      </c>
      <c r="S21" s="589" t="n">
        <v>6</v>
      </c>
      <c r="T21" s="589" t="n">
        <v>4</v>
      </c>
      <c r="U21" s="589" t="n">
        <v>9</v>
      </c>
      <c r="V21" s="589" t="n">
        <v>3</v>
      </c>
      <c r="W21" s="589" t="n">
        <v>3</v>
      </c>
      <c r="X21" s="589" t="n">
        <v>2</v>
      </c>
      <c r="Y21" s="589" t="n">
        <v>46</v>
      </c>
      <c r="Z21" s="580" t="n">
        <f aca="false">SUM(C21:X21)</f>
        <v>40</v>
      </c>
      <c r="AA21" s="90" t="str">
        <f aca="false">IF(Y21=Z21,"f","p")</f>
        <v>p</v>
      </c>
    </row>
    <row r="22" customFormat="false" ht="24" hidden="false" customHeight="false" outlineLevel="0" collapsed="false">
      <c r="A22" s="588" t="s">
        <v>360</v>
      </c>
      <c r="B22" s="589" t="s">
        <v>16</v>
      </c>
      <c r="C22" s="589" t="s">
        <v>16</v>
      </c>
      <c r="D22" s="589" t="s">
        <v>16</v>
      </c>
      <c r="E22" s="589" t="s">
        <v>16</v>
      </c>
      <c r="F22" s="589" t="s">
        <v>16</v>
      </c>
      <c r="G22" s="589" t="s">
        <v>16</v>
      </c>
      <c r="H22" s="589" t="s">
        <v>16</v>
      </c>
      <c r="I22" s="589" t="s">
        <v>16</v>
      </c>
      <c r="J22" s="589" t="s">
        <v>16</v>
      </c>
      <c r="K22" s="589" t="s">
        <v>16</v>
      </c>
      <c r="L22" s="589" t="s">
        <v>16</v>
      </c>
      <c r="M22" s="589" t="s">
        <v>16</v>
      </c>
      <c r="N22" s="589" t="s">
        <v>16</v>
      </c>
      <c r="O22" s="589" t="s">
        <v>16</v>
      </c>
      <c r="P22" s="589" t="s">
        <v>16</v>
      </c>
      <c r="Q22" s="589" t="s">
        <v>16</v>
      </c>
      <c r="R22" s="589" t="s">
        <v>16</v>
      </c>
      <c r="S22" s="589" t="s">
        <v>16</v>
      </c>
      <c r="T22" s="589" t="s">
        <v>16</v>
      </c>
      <c r="U22" s="589" t="s">
        <v>16</v>
      </c>
      <c r="V22" s="589" t="s">
        <v>16</v>
      </c>
      <c r="W22" s="589" t="s">
        <v>16</v>
      </c>
      <c r="X22" s="589" t="s">
        <v>16</v>
      </c>
      <c r="Y22" s="589" t="s">
        <v>16</v>
      </c>
      <c r="Z22" s="580" t="n">
        <f aca="false">SUM(C22:X22)</f>
        <v>0</v>
      </c>
      <c r="AA22" s="90" t="str">
        <f aca="false">IF(Y22=Z22,"f","p")</f>
        <v>p</v>
      </c>
    </row>
    <row r="23" customFormat="false" ht="24" hidden="false" customHeight="false" outlineLevel="0" collapsed="false">
      <c r="A23" s="588" t="s">
        <v>324</v>
      </c>
      <c r="B23" s="589" t="s">
        <v>16</v>
      </c>
      <c r="C23" s="589" t="s">
        <v>16</v>
      </c>
      <c r="D23" s="589" t="s">
        <v>16</v>
      </c>
      <c r="E23" s="589" t="s">
        <v>16</v>
      </c>
      <c r="F23" s="589" t="s">
        <v>16</v>
      </c>
      <c r="G23" s="589" t="s">
        <v>16</v>
      </c>
      <c r="H23" s="589" t="n">
        <v>2</v>
      </c>
      <c r="I23" s="589" t="s">
        <v>16</v>
      </c>
      <c r="J23" s="589" t="s">
        <v>16</v>
      </c>
      <c r="K23" s="589" t="s">
        <v>16</v>
      </c>
      <c r="L23" s="589" t="s">
        <v>16</v>
      </c>
      <c r="M23" s="589" t="n">
        <v>2</v>
      </c>
      <c r="N23" s="589" t="s">
        <v>16</v>
      </c>
      <c r="O23" s="589" t="s">
        <v>16</v>
      </c>
      <c r="P23" s="589" t="s">
        <v>16</v>
      </c>
      <c r="Q23" s="589" t="s">
        <v>16</v>
      </c>
      <c r="R23" s="589" t="s">
        <v>16</v>
      </c>
      <c r="S23" s="589" t="n">
        <v>1</v>
      </c>
      <c r="T23" s="589" t="s">
        <v>16</v>
      </c>
      <c r="U23" s="589" t="s">
        <v>16</v>
      </c>
      <c r="V23" s="589" t="n">
        <v>1</v>
      </c>
      <c r="W23" s="589" t="s">
        <v>16</v>
      </c>
      <c r="X23" s="589" t="s">
        <v>16</v>
      </c>
      <c r="Y23" s="589" t="n">
        <v>6</v>
      </c>
      <c r="Z23" s="580" t="n">
        <f aca="false">SUM(C23:X23)</f>
        <v>6</v>
      </c>
      <c r="AA23" s="90" t="str">
        <f aca="false">IF(Y23=Z23,"p","f")</f>
        <v>p</v>
      </c>
    </row>
    <row r="24" customFormat="false" ht="35.25" hidden="false" customHeight="false" outlineLevel="0" collapsed="false">
      <c r="A24" s="588" t="s">
        <v>326</v>
      </c>
      <c r="B24" s="589" t="n">
        <v>13</v>
      </c>
      <c r="C24" s="589" t="n">
        <v>9</v>
      </c>
      <c r="D24" s="589" t="s">
        <v>16</v>
      </c>
      <c r="E24" s="589" t="s">
        <v>16</v>
      </c>
      <c r="F24" s="589" t="n">
        <v>1</v>
      </c>
      <c r="G24" s="589" t="n">
        <v>3</v>
      </c>
      <c r="H24" s="589" t="s">
        <v>16</v>
      </c>
      <c r="I24" s="589" t="s">
        <v>16</v>
      </c>
      <c r="J24" s="589" t="s">
        <v>16</v>
      </c>
      <c r="K24" s="589" t="s">
        <v>16</v>
      </c>
      <c r="L24" s="589" t="n">
        <v>4</v>
      </c>
      <c r="M24" s="589" t="n">
        <v>2</v>
      </c>
      <c r="N24" s="589" t="s">
        <v>16</v>
      </c>
      <c r="O24" s="589" t="n">
        <v>1</v>
      </c>
      <c r="P24" s="589" t="s">
        <v>16</v>
      </c>
      <c r="Q24" s="589" t="n">
        <v>1</v>
      </c>
      <c r="R24" s="589" t="n">
        <v>1</v>
      </c>
      <c r="S24" s="589" t="s">
        <v>16</v>
      </c>
      <c r="T24" s="589" t="s">
        <v>16</v>
      </c>
      <c r="U24" s="589" t="s">
        <v>16</v>
      </c>
      <c r="V24" s="589" t="s">
        <v>16</v>
      </c>
      <c r="W24" s="589" t="s">
        <v>16</v>
      </c>
      <c r="X24" s="589" t="s">
        <v>16</v>
      </c>
      <c r="Y24" s="589" t="n">
        <v>22</v>
      </c>
      <c r="Z24" s="580" t="n">
        <f aca="false">SUM(C24:X24)</f>
        <v>22</v>
      </c>
      <c r="AA24" s="90" t="str">
        <f aca="false">IF(Y24=Z24,"p","f")</f>
        <v>p</v>
      </c>
    </row>
    <row r="25" customFormat="false" ht="13.8" hidden="false" customHeight="false" outlineLevel="0" collapsed="false">
      <c r="A25" s="588" t="s">
        <v>327</v>
      </c>
      <c r="B25" s="589" t="n">
        <v>4</v>
      </c>
      <c r="C25" s="589" t="n">
        <v>3</v>
      </c>
      <c r="D25" s="589" t="n">
        <v>1</v>
      </c>
      <c r="E25" s="589" t="s">
        <v>16</v>
      </c>
      <c r="F25" s="589" t="s">
        <v>16</v>
      </c>
      <c r="G25" s="589" t="s">
        <v>16</v>
      </c>
      <c r="H25" s="589" t="n">
        <v>1</v>
      </c>
      <c r="I25" s="589" t="s">
        <v>16</v>
      </c>
      <c r="J25" s="589" t="s">
        <v>16</v>
      </c>
      <c r="K25" s="589" t="s">
        <v>16</v>
      </c>
      <c r="L25" s="589" t="s">
        <v>16</v>
      </c>
      <c r="M25" s="589" t="s">
        <v>16</v>
      </c>
      <c r="N25" s="589" t="s">
        <v>16</v>
      </c>
      <c r="O25" s="589" t="s">
        <v>16</v>
      </c>
      <c r="P25" s="589" t="s">
        <v>16</v>
      </c>
      <c r="Q25" s="589" t="s">
        <v>16</v>
      </c>
      <c r="R25" s="589" t="s">
        <v>16</v>
      </c>
      <c r="S25" s="589" t="s">
        <v>16</v>
      </c>
      <c r="T25" s="589" t="s">
        <v>16</v>
      </c>
      <c r="U25" s="589" t="s">
        <v>16</v>
      </c>
      <c r="V25" s="589" t="s">
        <v>16</v>
      </c>
      <c r="W25" s="589" t="s">
        <v>16</v>
      </c>
      <c r="X25" s="589" t="s">
        <v>16</v>
      </c>
      <c r="Y25" s="589" t="n">
        <v>5</v>
      </c>
      <c r="Z25" s="580" t="n">
        <f aca="false">SUM(C25:X25)</f>
        <v>5</v>
      </c>
      <c r="AA25" s="90" t="str">
        <f aca="false">IF(Y25=Z25,"p","f")</f>
        <v>p</v>
      </c>
    </row>
    <row r="26" customFormat="false" ht="13.8" hidden="false" customHeight="false" outlineLevel="0" collapsed="false">
      <c r="A26" s="588" t="s">
        <v>382</v>
      </c>
      <c r="B26" s="589" t="s">
        <v>16</v>
      </c>
      <c r="C26" s="589" t="s">
        <v>16</v>
      </c>
      <c r="D26" s="589" t="s">
        <v>16</v>
      </c>
      <c r="E26" s="589" t="s">
        <v>16</v>
      </c>
      <c r="F26" s="589" t="s">
        <v>16</v>
      </c>
      <c r="G26" s="589" t="s">
        <v>16</v>
      </c>
      <c r="H26" s="589" t="s">
        <v>16</v>
      </c>
      <c r="I26" s="589" t="s">
        <v>16</v>
      </c>
      <c r="J26" s="589" t="s">
        <v>16</v>
      </c>
      <c r="K26" s="589" t="s">
        <v>16</v>
      </c>
      <c r="L26" s="589" t="s">
        <v>16</v>
      </c>
      <c r="M26" s="589" t="s">
        <v>16</v>
      </c>
      <c r="N26" s="589" t="s">
        <v>16</v>
      </c>
      <c r="O26" s="589" t="s">
        <v>16</v>
      </c>
      <c r="P26" s="589" t="s">
        <v>16</v>
      </c>
      <c r="Q26" s="589" t="s">
        <v>16</v>
      </c>
      <c r="R26" s="589" t="s">
        <v>16</v>
      </c>
      <c r="S26" s="589" t="s">
        <v>16</v>
      </c>
      <c r="T26" s="589" t="s">
        <v>16</v>
      </c>
      <c r="U26" s="589" t="s">
        <v>16</v>
      </c>
      <c r="V26" s="589" t="s">
        <v>16</v>
      </c>
      <c r="W26" s="589" t="s">
        <v>16</v>
      </c>
      <c r="X26" s="589" t="s">
        <v>16</v>
      </c>
      <c r="Y26" s="589" t="s">
        <v>16</v>
      </c>
      <c r="Z26" s="580" t="n">
        <f aca="false">SUM(C26:X26)</f>
        <v>0</v>
      </c>
      <c r="AA26" s="90" t="str">
        <f aca="false">IF(Y26=Z26,"f","p")</f>
        <v>p</v>
      </c>
    </row>
    <row r="27" customFormat="false" ht="13.8" hidden="false" customHeight="false" outlineLevel="0" collapsed="false">
      <c r="A27" s="588" t="s">
        <v>329</v>
      </c>
      <c r="B27" s="589" t="s">
        <v>16</v>
      </c>
      <c r="C27" s="589" t="s">
        <v>16</v>
      </c>
      <c r="D27" s="589" t="s">
        <v>16</v>
      </c>
      <c r="E27" s="589" t="s">
        <v>16</v>
      </c>
      <c r="F27" s="589" t="s">
        <v>16</v>
      </c>
      <c r="G27" s="589" t="s">
        <v>16</v>
      </c>
      <c r="H27" s="589" t="s">
        <v>16</v>
      </c>
      <c r="I27" s="589" t="s">
        <v>16</v>
      </c>
      <c r="J27" s="589" t="s">
        <v>16</v>
      </c>
      <c r="K27" s="589" t="s">
        <v>16</v>
      </c>
      <c r="L27" s="589" t="s">
        <v>16</v>
      </c>
      <c r="M27" s="589" t="s">
        <v>16</v>
      </c>
      <c r="N27" s="589" t="s">
        <v>16</v>
      </c>
      <c r="O27" s="589" t="s">
        <v>16</v>
      </c>
      <c r="P27" s="589" t="s">
        <v>16</v>
      </c>
      <c r="Q27" s="589" t="s">
        <v>16</v>
      </c>
      <c r="R27" s="589" t="s">
        <v>16</v>
      </c>
      <c r="S27" s="589" t="s">
        <v>16</v>
      </c>
      <c r="T27" s="589" t="s">
        <v>16</v>
      </c>
      <c r="U27" s="589" t="s">
        <v>16</v>
      </c>
      <c r="V27" s="589" t="s">
        <v>16</v>
      </c>
      <c r="W27" s="589" t="s">
        <v>16</v>
      </c>
      <c r="X27" s="589" t="s">
        <v>16</v>
      </c>
      <c r="Y27" s="589" t="s">
        <v>16</v>
      </c>
      <c r="Z27" s="580" t="n">
        <f aca="false">SUM(C27:X27)</f>
        <v>0</v>
      </c>
      <c r="AA27" s="90" t="str">
        <f aca="false">IF(Y27=Z27,"f","p")</f>
        <v>p</v>
      </c>
    </row>
    <row r="28" customFormat="false" ht="13.8" hidden="false" customHeight="false" outlineLevel="0" collapsed="false">
      <c r="A28" s="588" t="s">
        <v>330</v>
      </c>
      <c r="B28" s="589" t="n">
        <v>6</v>
      </c>
      <c r="C28" s="589" t="n">
        <v>4</v>
      </c>
      <c r="D28" s="589" t="n">
        <v>1</v>
      </c>
      <c r="E28" s="589" t="n">
        <v>1</v>
      </c>
      <c r="F28" s="589" t="s">
        <v>16</v>
      </c>
      <c r="G28" s="589" t="s">
        <v>16</v>
      </c>
      <c r="H28" s="589" t="n">
        <v>3</v>
      </c>
      <c r="I28" s="589" t="n">
        <v>2</v>
      </c>
      <c r="J28" s="589" t="n">
        <v>4</v>
      </c>
      <c r="K28" s="589" t="n">
        <v>1</v>
      </c>
      <c r="L28" s="589" t="s">
        <v>16</v>
      </c>
      <c r="M28" s="589" t="s">
        <v>16</v>
      </c>
      <c r="N28" s="589" t="s">
        <v>16</v>
      </c>
      <c r="O28" s="589" t="s">
        <v>16</v>
      </c>
      <c r="P28" s="589" t="s">
        <v>16</v>
      </c>
      <c r="Q28" s="589" t="s">
        <v>16</v>
      </c>
      <c r="R28" s="589" t="s">
        <v>16</v>
      </c>
      <c r="S28" s="589" t="s">
        <v>16</v>
      </c>
      <c r="T28" s="589" t="s">
        <v>16</v>
      </c>
      <c r="U28" s="589" t="s">
        <v>16</v>
      </c>
      <c r="V28" s="589" t="s">
        <v>16</v>
      </c>
      <c r="W28" s="589" t="s">
        <v>16</v>
      </c>
      <c r="X28" s="589" t="s">
        <v>16</v>
      </c>
      <c r="Y28" s="589" t="n">
        <v>16</v>
      </c>
      <c r="Z28" s="580" t="n">
        <f aca="false">SUM(C28:X28)</f>
        <v>16</v>
      </c>
      <c r="AA28" s="90" t="str">
        <f aca="false">IF(Y28=Z28,"p","f")</f>
        <v>p</v>
      </c>
    </row>
    <row r="29" customFormat="false" ht="13.8" hidden="false" customHeight="false" outlineLevel="0" collapsed="false">
      <c r="A29" s="588" t="s">
        <v>331</v>
      </c>
      <c r="B29" s="589" t="s">
        <v>16</v>
      </c>
      <c r="C29" s="589" t="s">
        <v>16</v>
      </c>
      <c r="D29" s="589" t="s">
        <v>16</v>
      </c>
      <c r="E29" s="589" t="s">
        <v>16</v>
      </c>
      <c r="F29" s="589" t="s">
        <v>16</v>
      </c>
      <c r="G29" s="589" t="s">
        <v>16</v>
      </c>
      <c r="H29" s="589" t="s">
        <v>16</v>
      </c>
      <c r="I29" s="589" t="s">
        <v>16</v>
      </c>
      <c r="J29" s="589" t="s">
        <v>16</v>
      </c>
      <c r="K29" s="589" t="s">
        <v>16</v>
      </c>
      <c r="L29" s="589" t="s">
        <v>16</v>
      </c>
      <c r="M29" s="589" t="s">
        <v>16</v>
      </c>
      <c r="N29" s="589" t="s">
        <v>16</v>
      </c>
      <c r="O29" s="589" t="s">
        <v>16</v>
      </c>
      <c r="P29" s="589" t="s">
        <v>16</v>
      </c>
      <c r="Q29" s="589" t="s">
        <v>16</v>
      </c>
      <c r="R29" s="589" t="s">
        <v>16</v>
      </c>
      <c r="S29" s="589" t="s">
        <v>16</v>
      </c>
      <c r="T29" s="589" t="s">
        <v>16</v>
      </c>
      <c r="U29" s="589" t="s">
        <v>16</v>
      </c>
      <c r="V29" s="589" t="s">
        <v>16</v>
      </c>
      <c r="W29" s="589" t="s">
        <v>16</v>
      </c>
      <c r="X29" s="589" t="s">
        <v>16</v>
      </c>
      <c r="Y29" s="589" t="s">
        <v>16</v>
      </c>
      <c r="Z29" s="580" t="n">
        <f aca="false">SUM(C29:X29)</f>
        <v>0</v>
      </c>
      <c r="AA29" s="90" t="str">
        <f aca="false">IF(Y29=Z29,"f","p")</f>
        <v>p</v>
      </c>
    </row>
    <row r="30" customFormat="false" ht="24" hidden="false" customHeight="false" outlineLevel="0" collapsed="false">
      <c r="A30" s="588" t="s">
        <v>332</v>
      </c>
      <c r="B30" s="589" t="n">
        <v>1</v>
      </c>
      <c r="C30" s="589" t="n">
        <v>1</v>
      </c>
      <c r="D30" s="589" t="s">
        <v>16</v>
      </c>
      <c r="E30" s="589" t="s">
        <v>16</v>
      </c>
      <c r="F30" s="589" t="s">
        <v>16</v>
      </c>
      <c r="G30" s="589" t="s">
        <v>16</v>
      </c>
      <c r="H30" s="589" t="s">
        <v>16</v>
      </c>
      <c r="I30" s="589" t="s">
        <v>16</v>
      </c>
      <c r="J30" s="589" t="s">
        <v>16</v>
      </c>
      <c r="K30" s="589" t="s">
        <v>16</v>
      </c>
      <c r="L30" s="589" t="s">
        <v>16</v>
      </c>
      <c r="M30" s="589" t="s">
        <v>16</v>
      </c>
      <c r="N30" s="589" t="s">
        <v>16</v>
      </c>
      <c r="O30" s="589" t="s">
        <v>16</v>
      </c>
      <c r="P30" s="589" t="s">
        <v>16</v>
      </c>
      <c r="Q30" s="589" t="n">
        <v>1</v>
      </c>
      <c r="R30" s="589" t="s">
        <v>16</v>
      </c>
      <c r="S30" s="589" t="s">
        <v>16</v>
      </c>
      <c r="T30" s="589" t="s">
        <v>16</v>
      </c>
      <c r="U30" s="589" t="s">
        <v>16</v>
      </c>
      <c r="V30" s="589" t="s">
        <v>16</v>
      </c>
      <c r="W30" s="589" t="s">
        <v>16</v>
      </c>
      <c r="X30" s="589" t="s">
        <v>16</v>
      </c>
      <c r="Y30" s="589" t="n">
        <v>2</v>
      </c>
      <c r="Z30" s="580" t="n">
        <f aca="false">SUM(C30:X30)</f>
        <v>2</v>
      </c>
      <c r="AA30" s="90" t="str">
        <f aca="false">IF(Y30=Z30,"p","f")</f>
        <v>p</v>
      </c>
    </row>
    <row r="31" customFormat="false" ht="13.8" hidden="false" customHeight="false" outlineLevel="0" collapsed="false">
      <c r="A31" s="588" t="s">
        <v>333</v>
      </c>
      <c r="B31" s="589" t="n">
        <v>15</v>
      </c>
      <c r="C31" s="589" t="n">
        <v>10</v>
      </c>
      <c r="D31" s="589" t="n">
        <v>2</v>
      </c>
      <c r="E31" s="589" t="n">
        <v>1</v>
      </c>
      <c r="F31" s="589" t="n">
        <v>2</v>
      </c>
      <c r="G31" s="589" t="s">
        <v>16</v>
      </c>
      <c r="H31" s="589" t="n">
        <v>4</v>
      </c>
      <c r="I31" s="589" t="n">
        <v>3</v>
      </c>
      <c r="J31" s="589" t="n">
        <v>1</v>
      </c>
      <c r="K31" s="589" t="n">
        <v>4</v>
      </c>
      <c r="L31" s="589" t="n">
        <v>6</v>
      </c>
      <c r="M31" s="589" t="n">
        <v>12</v>
      </c>
      <c r="N31" s="589" t="n">
        <v>10</v>
      </c>
      <c r="O31" s="589" t="n">
        <v>5</v>
      </c>
      <c r="P31" s="589" t="n">
        <v>10</v>
      </c>
      <c r="Q31" s="589" t="n">
        <v>25</v>
      </c>
      <c r="R31" s="589" t="n">
        <v>29</v>
      </c>
      <c r="S31" s="589" t="n">
        <v>37</v>
      </c>
      <c r="T31" s="589" t="n">
        <v>31</v>
      </c>
      <c r="U31" s="589" t="n">
        <v>55</v>
      </c>
      <c r="V31" s="589" t="n">
        <v>51</v>
      </c>
      <c r="W31" s="589" t="n">
        <v>23</v>
      </c>
      <c r="X31" s="589" t="n">
        <v>10</v>
      </c>
      <c r="Y31" s="589" t="n">
        <v>331</v>
      </c>
      <c r="Z31" s="580" t="n">
        <f aca="false">SUM(C31:X31)</f>
        <v>331</v>
      </c>
      <c r="AA31" s="90" t="str">
        <f aca="false">IF(Y31=Z31,"p","f")</f>
        <v>p</v>
      </c>
    </row>
    <row r="32" customFormat="false" ht="13.8" hidden="false" customHeight="false" outlineLevel="0" collapsed="false">
      <c r="A32" s="588" t="s">
        <v>334</v>
      </c>
      <c r="B32" s="589" t="s">
        <v>16</v>
      </c>
      <c r="C32" s="589" t="s">
        <v>16</v>
      </c>
      <c r="D32" s="589" t="s">
        <v>16</v>
      </c>
      <c r="E32" s="589" t="s">
        <v>16</v>
      </c>
      <c r="F32" s="589" t="s">
        <v>16</v>
      </c>
      <c r="G32" s="589" t="s">
        <v>16</v>
      </c>
      <c r="H32" s="589" t="s">
        <v>16</v>
      </c>
      <c r="I32" s="589" t="s">
        <v>16</v>
      </c>
      <c r="J32" s="589" t="s">
        <v>16</v>
      </c>
      <c r="K32" s="589" t="s">
        <v>16</v>
      </c>
      <c r="L32" s="589" t="n">
        <v>1</v>
      </c>
      <c r="M32" s="589" t="s">
        <v>16</v>
      </c>
      <c r="N32" s="589" t="s">
        <v>16</v>
      </c>
      <c r="O32" s="589" t="s">
        <v>16</v>
      </c>
      <c r="P32" s="589" t="s">
        <v>16</v>
      </c>
      <c r="Q32" s="589" t="s">
        <v>16</v>
      </c>
      <c r="R32" s="589" t="s">
        <v>16</v>
      </c>
      <c r="S32" s="589" t="s">
        <v>16</v>
      </c>
      <c r="T32" s="589" t="s">
        <v>16</v>
      </c>
      <c r="U32" s="589" t="s">
        <v>16</v>
      </c>
      <c r="V32" s="589" t="s">
        <v>16</v>
      </c>
      <c r="W32" s="589" t="s">
        <v>16</v>
      </c>
      <c r="X32" s="589" t="s">
        <v>16</v>
      </c>
      <c r="Y32" s="589" t="n">
        <v>1</v>
      </c>
      <c r="Z32" s="580" t="n">
        <f aca="false">SUM(C32:X32)</f>
        <v>1</v>
      </c>
      <c r="AA32" s="90" t="str">
        <f aca="false">IF(Y32=Z32,"p","f")</f>
        <v>p</v>
      </c>
    </row>
    <row r="33" customFormat="false" ht="13.8" hidden="false" customHeight="false" outlineLevel="0" collapsed="false">
      <c r="A33" s="588" t="s">
        <v>383</v>
      </c>
      <c r="B33" s="589" t="s">
        <v>16</v>
      </c>
      <c r="C33" s="589" t="s">
        <v>16</v>
      </c>
      <c r="D33" s="589" t="s">
        <v>16</v>
      </c>
      <c r="E33" s="589" t="s">
        <v>16</v>
      </c>
      <c r="F33" s="589" t="s">
        <v>16</v>
      </c>
      <c r="G33" s="589" t="s">
        <v>16</v>
      </c>
      <c r="H33" s="589" t="s">
        <v>16</v>
      </c>
      <c r="I33" s="589" t="s">
        <v>16</v>
      </c>
      <c r="J33" s="589" t="s">
        <v>16</v>
      </c>
      <c r="K33" s="589" t="s">
        <v>16</v>
      </c>
      <c r="L33" s="589" t="s">
        <v>16</v>
      </c>
      <c r="M33" s="589" t="s">
        <v>16</v>
      </c>
      <c r="N33" s="589" t="s">
        <v>16</v>
      </c>
      <c r="O33" s="589" t="s">
        <v>16</v>
      </c>
      <c r="P33" s="589" t="s">
        <v>16</v>
      </c>
      <c r="Q33" s="589" t="s">
        <v>16</v>
      </c>
      <c r="R33" s="589" t="s">
        <v>16</v>
      </c>
      <c r="S33" s="589" t="s">
        <v>16</v>
      </c>
      <c r="T33" s="589" t="s">
        <v>16</v>
      </c>
      <c r="U33" s="589" t="s">
        <v>16</v>
      </c>
      <c r="V33" s="589" t="n">
        <v>1</v>
      </c>
      <c r="W33" s="589" t="s">
        <v>16</v>
      </c>
      <c r="X33" s="589" t="n">
        <v>1</v>
      </c>
      <c r="Y33" s="589" t="n">
        <v>2</v>
      </c>
      <c r="Z33" s="580" t="n">
        <f aca="false">SUM(C33:X33)</f>
        <v>2</v>
      </c>
      <c r="AA33" s="90" t="str">
        <f aca="false">IF(Y33=Z33,"p","f")</f>
        <v>p</v>
      </c>
    </row>
    <row r="34" customFormat="false" ht="13.8" hidden="false" customHeight="false" outlineLevel="0" collapsed="false">
      <c r="A34" s="588" t="s">
        <v>336</v>
      </c>
      <c r="B34" s="589" t="s">
        <v>16</v>
      </c>
      <c r="C34" s="589" t="s">
        <v>16</v>
      </c>
      <c r="D34" s="589" t="s">
        <v>16</v>
      </c>
      <c r="E34" s="589" t="s">
        <v>16</v>
      </c>
      <c r="F34" s="589" t="s">
        <v>16</v>
      </c>
      <c r="G34" s="589" t="s">
        <v>16</v>
      </c>
      <c r="H34" s="589" t="s">
        <v>16</v>
      </c>
      <c r="I34" s="589" t="s">
        <v>16</v>
      </c>
      <c r="J34" s="589" t="s">
        <v>16</v>
      </c>
      <c r="K34" s="589" t="s">
        <v>16</v>
      </c>
      <c r="L34" s="589" t="s">
        <v>16</v>
      </c>
      <c r="M34" s="589" t="s">
        <v>16</v>
      </c>
      <c r="N34" s="589" t="s">
        <v>16</v>
      </c>
      <c r="O34" s="589" t="s">
        <v>16</v>
      </c>
      <c r="P34" s="589" t="s">
        <v>16</v>
      </c>
      <c r="Q34" s="589" t="s">
        <v>16</v>
      </c>
      <c r="R34" s="589" t="s">
        <v>16</v>
      </c>
      <c r="S34" s="589" t="s">
        <v>16</v>
      </c>
      <c r="T34" s="589" t="s">
        <v>16</v>
      </c>
      <c r="U34" s="589" t="s">
        <v>16</v>
      </c>
      <c r="V34" s="589" t="s">
        <v>16</v>
      </c>
      <c r="W34" s="589" t="s">
        <v>16</v>
      </c>
      <c r="X34" s="589" t="s">
        <v>16</v>
      </c>
      <c r="Y34" s="589" t="s">
        <v>16</v>
      </c>
      <c r="Z34" s="580" t="n">
        <f aca="false">SUM(C34:X34)</f>
        <v>0</v>
      </c>
      <c r="AA34" s="90" t="str">
        <f aca="false">IF(Y34=Z34,"f","p")</f>
        <v>p</v>
      </c>
    </row>
    <row r="35" customFormat="false" ht="13.8" hidden="false" customHeight="false" outlineLevel="0" collapsed="false">
      <c r="A35" s="588" t="s">
        <v>337</v>
      </c>
      <c r="B35" s="589" t="s">
        <v>16</v>
      </c>
      <c r="C35" s="589" t="s">
        <v>16</v>
      </c>
      <c r="D35" s="589" t="s">
        <v>16</v>
      </c>
      <c r="E35" s="589" t="s">
        <v>16</v>
      </c>
      <c r="F35" s="589" t="s">
        <v>16</v>
      </c>
      <c r="G35" s="589" t="s">
        <v>16</v>
      </c>
      <c r="H35" s="589" t="s">
        <v>16</v>
      </c>
      <c r="I35" s="589" t="s">
        <v>16</v>
      </c>
      <c r="J35" s="589" t="s">
        <v>16</v>
      </c>
      <c r="K35" s="589" t="s">
        <v>16</v>
      </c>
      <c r="L35" s="589" t="s">
        <v>16</v>
      </c>
      <c r="M35" s="589" t="s">
        <v>16</v>
      </c>
      <c r="N35" s="589" t="s">
        <v>16</v>
      </c>
      <c r="O35" s="589" t="s">
        <v>16</v>
      </c>
      <c r="P35" s="589" t="s">
        <v>16</v>
      </c>
      <c r="Q35" s="589" t="s">
        <v>16</v>
      </c>
      <c r="R35" s="589" t="s">
        <v>16</v>
      </c>
      <c r="S35" s="589" t="s">
        <v>16</v>
      </c>
      <c r="T35" s="589" t="s">
        <v>16</v>
      </c>
      <c r="U35" s="589" t="s">
        <v>16</v>
      </c>
      <c r="V35" s="589" t="s">
        <v>16</v>
      </c>
      <c r="W35" s="589" t="s">
        <v>16</v>
      </c>
      <c r="X35" s="589" t="s">
        <v>16</v>
      </c>
      <c r="Y35" s="589" t="s">
        <v>16</v>
      </c>
      <c r="Z35" s="580" t="n">
        <f aca="false">SUM(C35:X35)</f>
        <v>0</v>
      </c>
      <c r="AA35" s="90" t="str">
        <f aca="false">IF(Y35=Z35,"f","p")</f>
        <v>p</v>
      </c>
    </row>
    <row r="36" customFormat="false" ht="24" hidden="false" customHeight="false" outlineLevel="0" collapsed="false">
      <c r="A36" s="588" t="s">
        <v>384</v>
      </c>
      <c r="B36" s="589" t="s">
        <v>16</v>
      </c>
      <c r="C36" s="589" t="s">
        <v>16</v>
      </c>
      <c r="D36" s="589" t="s">
        <v>16</v>
      </c>
      <c r="E36" s="589" t="s">
        <v>16</v>
      </c>
      <c r="F36" s="589" t="s">
        <v>16</v>
      </c>
      <c r="G36" s="589" t="s">
        <v>16</v>
      </c>
      <c r="H36" s="589" t="s">
        <v>16</v>
      </c>
      <c r="I36" s="589" t="s">
        <v>16</v>
      </c>
      <c r="J36" s="589" t="s">
        <v>16</v>
      </c>
      <c r="K36" s="589" t="s">
        <v>16</v>
      </c>
      <c r="L36" s="589" t="s">
        <v>16</v>
      </c>
      <c r="M36" s="589" t="s">
        <v>16</v>
      </c>
      <c r="N36" s="589" t="s">
        <v>16</v>
      </c>
      <c r="O36" s="589" t="s">
        <v>16</v>
      </c>
      <c r="P36" s="589" t="s">
        <v>16</v>
      </c>
      <c r="Q36" s="589" t="s">
        <v>16</v>
      </c>
      <c r="R36" s="589" t="s">
        <v>16</v>
      </c>
      <c r="S36" s="589" t="s">
        <v>16</v>
      </c>
      <c r="T36" s="589" t="s">
        <v>16</v>
      </c>
      <c r="U36" s="589" t="s">
        <v>16</v>
      </c>
      <c r="V36" s="589" t="s">
        <v>16</v>
      </c>
      <c r="W36" s="589" t="s">
        <v>16</v>
      </c>
      <c r="X36" s="589" t="s">
        <v>16</v>
      </c>
      <c r="Y36" s="589" t="s">
        <v>16</v>
      </c>
      <c r="Z36" s="580" t="n">
        <f aca="false">SUM(C36:X36)</f>
        <v>0</v>
      </c>
      <c r="AA36" s="90" t="str">
        <f aca="false">IF(Y36=Z36,"f","p")</f>
        <v>p</v>
      </c>
    </row>
    <row r="37" customFormat="false" ht="13.8" hidden="false" customHeight="false" outlineLevel="0" collapsed="false">
      <c r="A37" s="588" t="s">
        <v>339</v>
      </c>
      <c r="B37" s="589" t="s">
        <v>16</v>
      </c>
      <c r="C37" s="589" t="s">
        <v>16</v>
      </c>
      <c r="D37" s="589" t="s">
        <v>16</v>
      </c>
      <c r="E37" s="589" t="s">
        <v>16</v>
      </c>
      <c r="F37" s="589" t="s">
        <v>16</v>
      </c>
      <c r="G37" s="589" t="s">
        <v>16</v>
      </c>
      <c r="H37" s="589" t="s">
        <v>16</v>
      </c>
      <c r="I37" s="589" t="s">
        <v>16</v>
      </c>
      <c r="J37" s="589" t="s">
        <v>16</v>
      </c>
      <c r="K37" s="589" t="s">
        <v>16</v>
      </c>
      <c r="L37" s="589" t="s">
        <v>16</v>
      </c>
      <c r="M37" s="589" t="n">
        <v>1</v>
      </c>
      <c r="N37" s="589" t="s">
        <v>16</v>
      </c>
      <c r="O37" s="589" t="s">
        <v>16</v>
      </c>
      <c r="P37" s="589" t="s">
        <v>16</v>
      </c>
      <c r="Q37" s="589" t="s">
        <v>16</v>
      </c>
      <c r="R37" s="589" t="s">
        <v>16</v>
      </c>
      <c r="S37" s="589" t="s">
        <v>16</v>
      </c>
      <c r="T37" s="589" t="s">
        <v>16</v>
      </c>
      <c r="U37" s="589" t="s">
        <v>16</v>
      </c>
      <c r="V37" s="589" t="s">
        <v>16</v>
      </c>
      <c r="W37" s="589" t="s">
        <v>16</v>
      </c>
      <c r="X37" s="589" t="s">
        <v>16</v>
      </c>
      <c r="Y37" s="589" t="n">
        <v>1</v>
      </c>
      <c r="Z37" s="580" t="n">
        <f aca="false">SUM(C37:X37)</f>
        <v>1</v>
      </c>
      <c r="AA37" s="90" t="str">
        <f aca="false">IF(Y37=Z37,"p","f")</f>
        <v>p</v>
      </c>
    </row>
    <row r="38" customFormat="false" ht="24" hidden="false" customHeight="false" outlineLevel="0" collapsed="false">
      <c r="A38" s="588" t="s">
        <v>385</v>
      </c>
      <c r="B38" s="589" t="s">
        <v>16</v>
      </c>
      <c r="C38" s="589" t="s">
        <v>16</v>
      </c>
      <c r="D38" s="589" t="s">
        <v>16</v>
      </c>
      <c r="E38" s="589" t="s">
        <v>16</v>
      </c>
      <c r="F38" s="589" t="s">
        <v>16</v>
      </c>
      <c r="G38" s="589" t="s">
        <v>16</v>
      </c>
      <c r="H38" s="589" t="s">
        <v>16</v>
      </c>
      <c r="I38" s="589" t="s">
        <v>16</v>
      </c>
      <c r="J38" s="589" t="s">
        <v>16</v>
      </c>
      <c r="K38" s="589" t="n">
        <v>2</v>
      </c>
      <c r="L38" s="589" t="n">
        <v>1</v>
      </c>
      <c r="M38" s="589" t="n">
        <v>2</v>
      </c>
      <c r="N38" s="589" t="s">
        <v>16</v>
      </c>
      <c r="O38" s="589" t="s">
        <v>16</v>
      </c>
      <c r="P38" s="589" t="s">
        <v>16</v>
      </c>
      <c r="Q38" s="589" t="s">
        <v>16</v>
      </c>
      <c r="R38" s="589" t="n">
        <v>1</v>
      </c>
      <c r="S38" s="589" t="n">
        <v>1</v>
      </c>
      <c r="T38" s="589" t="s">
        <v>16</v>
      </c>
      <c r="U38" s="589" t="s">
        <v>16</v>
      </c>
      <c r="V38" s="589" t="n">
        <v>1</v>
      </c>
      <c r="W38" s="589" t="s">
        <v>16</v>
      </c>
      <c r="X38" s="589" t="s">
        <v>16</v>
      </c>
      <c r="Y38" s="589" t="n">
        <v>8</v>
      </c>
      <c r="Z38" s="580" t="n">
        <f aca="false">SUM(C38:X38)</f>
        <v>8</v>
      </c>
      <c r="AA38" s="90" t="str">
        <f aca="false">IF(Y38=Z38,"p","f")</f>
        <v>p</v>
      </c>
    </row>
    <row r="39" customFormat="false" ht="13.8" hidden="false" customHeight="false" outlineLevel="0" collapsed="false">
      <c r="A39" s="588" t="s">
        <v>386</v>
      </c>
      <c r="B39" s="589" t="s">
        <v>16</v>
      </c>
      <c r="C39" s="589" t="s">
        <v>16</v>
      </c>
      <c r="D39" s="589" t="s">
        <v>16</v>
      </c>
      <c r="E39" s="589" t="s">
        <v>16</v>
      </c>
      <c r="F39" s="589" t="s">
        <v>16</v>
      </c>
      <c r="G39" s="589" t="s">
        <v>16</v>
      </c>
      <c r="H39" s="589" t="s">
        <v>16</v>
      </c>
      <c r="I39" s="589" t="s">
        <v>16</v>
      </c>
      <c r="J39" s="589" t="s">
        <v>16</v>
      </c>
      <c r="K39" s="589" t="s">
        <v>16</v>
      </c>
      <c r="L39" s="589" t="s">
        <v>16</v>
      </c>
      <c r="M39" s="589" t="n">
        <v>1</v>
      </c>
      <c r="N39" s="589" t="s">
        <v>16</v>
      </c>
      <c r="O39" s="589" t="n">
        <v>4</v>
      </c>
      <c r="P39" s="589" t="n">
        <v>3</v>
      </c>
      <c r="Q39" s="589" t="n">
        <v>4</v>
      </c>
      <c r="R39" s="589" t="n">
        <v>1</v>
      </c>
      <c r="S39" s="589" t="n">
        <v>2</v>
      </c>
      <c r="T39" s="589" t="s">
        <v>16</v>
      </c>
      <c r="U39" s="589" t="n">
        <v>5</v>
      </c>
      <c r="V39" s="589" t="n">
        <v>2</v>
      </c>
      <c r="W39" s="589" t="s">
        <v>16</v>
      </c>
      <c r="X39" s="589" t="s">
        <v>16</v>
      </c>
      <c r="Y39" s="589" t="n">
        <v>22</v>
      </c>
      <c r="Z39" s="580" t="n">
        <f aca="false">SUM(C39:X39)</f>
        <v>22</v>
      </c>
      <c r="AA39" s="90" t="str">
        <f aca="false">IF(Y39=Z39,"p","f")</f>
        <v>p</v>
      </c>
    </row>
    <row r="40" customFormat="false" ht="13.8" hidden="false" customHeight="false" outlineLevel="0" collapsed="false">
      <c r="A40" s="588" t="s">
        <v>387</v>
      </c>
      <c r="B40" s="589" t="s">
        <v>16</v>
      </c>
      <c r="C40" s="589" t="s">
        <v>16</v>
      </c>
      <c r="D40" s="589" t="s">
        <v>16</v>
      </c>
      <c r="E40" s="589" t="s">
        <v>16</v>
      </c>
      <c r="F40" s="589" t="s">
        <v>16</v>
      </c>
      <c r="G40" s="589" t="s">
        <v>16</v>
      </c>
      <c r="H40" s="589" t="s">
        <v>16</v>
      </c>
      <c r="I40" s="589" t="s">
        <v>16</v>
      </c>
      <c r="J40" s="589" t="n">
        <v>1</v>
      </c>
      <c r="K40" s="589" t="s">
        <v>16</v>
      </c>
      <c r="L40" s="589" t="n">
        <v>1</v>
      </c>
      <c r="M40" s="589" t="s">
        <v>16</v>
      </c>
      <c r="N40" s="589" t="n">
        <v>1</v>
      </c>
      <c r="O40" s="589" t="s">
        <v>16</v>
      </c>
      <c r="P40" s="589" t="s">
        <v>16</v>
      </c>
      <c r="Q40" s="589" t="s">
        <v>16</v>
      </c>
      <c r="R40" s="589" t="n">
        <v>2</v>
      </c>
      <c r="S40" s="589" t="n">
        <v>1</v>
      </c>
      <c r="T40" s="589" t="n">
        <v>1</v>
      </c>
      <c r="U40" s="589" t="s">
        <v>16</v>
      </c>
      <c r="V40" s="589" t="n">
        <v>2</v>
      </c>
      <c r="W40" s="589" t="s">
        <v>16</v>
      </c>
      <c r="X40" s="589" t="n">
        <v>1</v>
      </c>
      <c r="Y40" s="589" t="n">
        <v>10</v>
      </c>
      <c r="Z40" s="580" t="n">
        <f aca="false">SUM(C40:X40)</f>
        <v>10</v>
      </c>
      <c r="AA40" s="90" t="str">
        <f aca="false">IF(Y40=Z40,"p","f")</f>
        <v>p</v>
      </c>
    </row>
    <row r="41" customFormat="false" ht="13.8" hidden="false" customHeight="false" outlineLevel="0" collapsed="false">
      <c r="A41" s="588" t="s">
        <v>344</v>
      </c>
      <c r="B41" s="589" t="n">
        <v>13</v>
      </c>
      <c r="C41" s="589" t="n">
        <v>9</v>
      </c>
      <c r="D41" s="589" t="n">
        <v>1</v>
      </c>
      <c r="E41" s="589" t="n">
        <v>2</v>
      </c>
      <c r="F41" s="589" t="s">
        <v>16</v>
      </c>
      <c r="G41" s="589" t="n">
        <v>1</v>
      </c>
      <c r="H41" s="589" t="s">
        <v>16</v>
      </c>
      <c r="I41" s="589" t="n">
        <v>1</v>
      </c>
      <c r="J41" s="589" t="s">
        <v>16</v>
      </c>
      <c r="K41" s="589" t="s">
        <v>16</v>
      </c>
      <c r="L41" s="589" t="s">
        <v>16</v>
      </c>
      <c r="M41" s="589" t="s">
        <v>16</v>
      </c>
      <c r="N41" s="589" t="s">
        <v>16</v>
      </c>
      <c r="O41" s="589" t="s">
        <v>16</v>
      </c>
      <c r="P41" s="589" t="s">
        <v>16</v>
      </c>
      <c r="Q41" s="589" t="s">
        <v>16</v>
      </c>
      <c r="R41" s="589" t="s">
        <v>16</v>
      </c>
      <c r="S41" s="589" t="n">
        <v>1</v>
      </c>
      <c r="T41" s="589" t="s">
        <v>16</v>
      </c>
      <c r="U41" s="589" t="s">
        <v>16</v>
      </c>
      <c r="V41" s="589" t="s">
        <v>16</v>
      </c>
      <c r="W41" s="589" t="s">
        <v>16</v>
      </c>
      <c r="X41" s="589" t="s">
        <v>16</v>
      </c>
      <c r="Y41" s="589" t="n">
        <v>15</v>
      </c>
      <c r="Z41" s="580" t="n">
        <f aca="false">SUM(C41:X41)</f>
        <v>15</v>
      </c>
      <c r="AA41" s="90" t="str">
        <f aca="false">IF(Y41=Z41,"p","f")</f>
        <v>p</v>
      </c>
    </row>
    <row r="42" customFormat="false" ht="24" hidden="false" customHeight="false" outlineLevel="0" collapsed="false">
      <c r="A42" s="588" t="s">
        <v>345</v>
      </c>
      <c r="B42" s="589" t="n">
        <v>207</v>
      </c>
      <c r="C42" s="589" t="n">
        <v>190</v>
      </c>
      <c r="D42" s="589" t="n">
        <v>11</v>
      </c>
      <c r="E42" s="589" t="n">
        <v>4</v>
      </c>
      <c r="F42" s="589" t="n">
        <v>1</v>
      </c>
      <c r="G42" s="589" t="n">
        <v>1</v>
      </c>
      <c r="H42" s="589" t="n">
        <v>5</v>
      </c>
      <c r="I42" s="589" t="n">
        <v>5</v>
      </c>
      <c r="J42" s="589" t="n">
        <v>5</v>
      </c>
      <c r="K42" s="589" t="n">
        <v>2</v>
      </c>
      <c r="L42" s="589" t="n">
        <v>4</v>
      </c>
      <c r="M42" s="589" t="n">
        <v>7</v>
      </c>
      <c r="N42" s="589" t="n">
        <v>15</v>
      </c>
      <c r="O42" s="589" t="n">
        <v>19</v>
      </c>
      <c r="P42" s="589" t="n">
        <v>15</v>
      </c>
      <c r="Q42" s="589" t="n">
        <v>18</v>
      </c>
      <c r="R42" s="589" t="n">
        <v>21</v>
      </c>
      <c r="S42" s="589" t="n">
        <v>22</v>
      </c>
      <c r="T42" s="589" t="n">
        <v>15</v>
      </c>
      <c r="U42" s="589" t="n">
        <v>16</v>
      </c>
      <c r="V42" s="589" t="n">
        <v>13</v>
      </c>
      <c r="W42" s="589" t="n">
        <v>5</v>
      </c>
      <c r="X42" s="589" t="n">
        <v>3</v>
      </c>
      <c r="Y42" s="589" t="n">
        <v>397</v>
      </c>
      <c r="Z42" s="580" t="n">
        <f aca="false">SUM(C42:X42)</f>
        <v>397</v>
      </c>
      <c r="AA42" s="90" t="str">
        <f aca="false">IF(Y42=Z42,"p","f")</f>
        <v>p</v>
      </c>
    </row>
    <row r="43" customFormat="false" ht="35.25" hidden="false" customHeight="false" outlineLevel="0" collapsed="false">
      <c r="A43" s="588" t="s">
        <v>388</v>
      </c>
      <c r="B43" s="589" t="n">
        <v>3</v>
      </c>
      <c r="C43" s="589" t="n">
        <v>2</v>
      </c>
      <c r="D43" s="589" t="s">
        <v>16</v>
      </c>
      <c r="E43" s="589" t="n">
        <v>1</v>
      </c>
      <c r="F43" s="589" t="s">
        <v>16</v>
      </c>
      <c r="G43" s="589" t="s">
        <v>16</v>
      </c>
      <c r="H43" s="589" t="s">
        <v>16</v>
      </c>
      <c r="I43" s="589" t="s">
        <v>16</v>
      </c>
      <c r="J43" s="589" t="s">
        <v>16</v>
      </c>
      <c r="K43" s="589" t="s">
        <v>16</v>
      </c>
      <c r="L43" s="589" t="s">
        <v>16</v>
      </c>
      <c r="M43" s="589" t="s">
        <v>16</v>
      </c>
      <c r="N43" s="589" t="s">
        <v>16</v>
      </c>
      <c r="O43" s="589" t="n">
        <v>4</v>
      </c>
      <c r="P43" s="589" t="n">
        <v>1</v>
      </c>
      <c r="Q43" s="589" t="s">
        <v>16</v>
      </c>
      <c r="R43" s="589" t="n">
        <v>1</v>
      </c>
      <c r="S43" s="589" t="s">
        <v>16</v>
      </c>
      <c r="T43" s="589" t="n">
        <v>2</v>
      </c>
      <c r="U43" s="589" t="n">
        <v>1</v>
      </c>
      <c r="V43" s="589" t="s">
        <v>16</v>
      </c>
      <c r="W43" s="589" t="s">
        <v>16</v>
      </c>
      <c r="X43" s="589" t="n">
        <v>1</v>
      </c>
      <c r="Y43" s="589" t="n">
        <v>13</v>
      </c>
      <c r="Z43" s="580" t="n">
        <f aca="false">SUM(C43:X43)</f>
        <v>13</v>
      </c>
      <c r="AA43" s="90" t="str">
        <f aca="false">IF(Y43=Z43,"p","f")</f>
        <v>p</v>
      </c>
    </row>
    <row r="44" customFormat="false" ht="35.25" hidden="false" customHeight="false" outlineLevel="0" collapsed="false">
      <c r="A44" s="588" t="s">
        <v>347</v>
      </c>
      <c r="B44" s="589" t="n">
        <v>48</v>
      </c>
      <c r="C44" s="589" t="n">
        <v>42</v>
      </c>
      <c r="D44" s="589" t="n">
        <v>2</v>
      </c>
      <c r="E44" s="589" t="n">
        <v>1</v>
      </c>
      <c r="F44" s="589" t="n">
        <v>3</v>
      </c>
      <c r="G44" s="589" t="s">
        <v>16</v>
      </c>
      <c r="H44" s="589" t="s">
        <v>16</v>
      </c>
      <c r="I44" s="589" t="s">
        <v>16</v>
      </c>
      <c r="J44" s="589" t="s">
        <v>16</v>
      </c>
      <c r="K44" s="589" t="n">
        <v>1</v>
      </c>
      <c r="L44" s="589" t="n">
        <v>1</v>
      </c>
      <c r="M44" s="589" t="n">
        <v>5</v>
      </c>
      <c r="N44" s="589" t="n">
        <v>3</v>
      </c>
      <c r="O44" s="589" t="n">
        <v>2</v>
      </c>
      <c r="P44" s="589" t="n">
        <v>5</v>
      </c>
      <c r="Q44" s="589" t="n">
        <v>6</v>
      </c>
      <c r="R44" s="589" t="n">
        <v>4</v>
      </c>
      <c r="S44" s="589" t="n">
        <v>4</v>
      </c>
      <c r="T44" s="589" t="n">
        <v>5</v>
      </c>
      <c r="U44" s="589" t="n">
        <v>8</v>
      </c>
      <c r="V44" s="589" t="n">
        <v>7</v>
      </c>
      <c r="W44" s="589" t="n">
        <v>5</v>
      </c>
      <c r="X44" s="589" t="n">
        <v>1</v>
      </c>
      <c r="Y44" s="589" t="n">
        <v>105</v>
      </c>
      <c r="Z44" s="580" t="n">
        <f aca="false">SUM(C44:X44)</f>
        <v>105</v>
      </c>
      <c r="AA44" s="90" t="str">
        <f aca="false">IF(Y44=Z44,"p","f")</f>
        <v>p</v>
      </c>
    </row>
    <row r="45" customFormat="false" ht="24" hidden="false" customHeight="false" outlineLevel="0" collapsed="false">
      <c r="A45" s="588" t="s">
        <v>363</v>
      </c>
      <c r="B45" s="589" t="n">
        <v>215</v>
      </c>
      <c r="C45" s="589" t="n">
        <v>160</v>
      </c>
      <c r="D45" s="589" t="n">
        <v>32</v>
      </c>
      <c r="E45" s="589" t="n">
        <v>12</v>
      </c>
      <c r="F45" s="589" t="n">
        <v>5</v>
      </c>
      <c r="G45" s="589" t="n">
        <v>6</v>
      </c>
      <c r="H45" s="589" t="n">
        <v>20</v>
      </c>
      <c r="I45" s="589" t="n">
        <v>33</v>
      </c>
      <c r="J45" s="589" t="n">
        <v>20</v>
      </c>
      <c r="K45" s="589" t="n">
        <v>12</v>
      </c>
      <c r="L45" s="589" t="n">
        <v>12</v>
      </c>
      <c r="M45" s="589" t="n">
        <v>6</v>
      </c>
      <c r="N45" s="589" t="n">
        <v>12</v>
      </c>
      <c r="O45" s="589" t="n">
        <v>12</v>
      </c>
      <c r="P45" s="589" t="n">
        <v>8</v>
      </c>
      <c r="Q45" s="589" t="n">
        <v>10</v>
      </c>
      <c r="R45" s="589" t="n">
        <v>15</v>
      </c>
      <c r="S45" s="589" t="n">
        <v>15</v>
      </c>
      <c r="T45" s="589" t="n">
        <v>6</v>
      </c>
      <c r="U45" s="589" t="n">
        <v>5</v>
      </c>
      <c r="V45" s="589" t="n">
        <v>8</v>
      </c>
      <c r="W45" s="589" t="n">
        <v>2</v>
      </c>
      <c r="X45" s="589" t="s">
        <v>16</v>
      </c>
      <c r="Y45" s="589" t="n">
        <v>411</v>
      </c>
      <c r="Z45" s="580" t="n">
        <f aca="false">SUM(C45:X45)</f>
        <v>411</v>
      </c>
      <c r="AA45" s="90" t="str">
        <f aca="false">IF(Y45=Z45,"p","f")</f>
        <v>p</v>
      </c>
    </row>
    <row r="46" customFormat="false" ht="13.8" hidden="false" customHeight="false" outlineLevel="0" collapsed="false">
      <c r="A46" s="588" t="s">
        <v>349</v>
      </c>
      <c r="B46" s="589" t="n">
        <v>3</v>
      </c>
      <c r="C46" s="589" t="n">
        <v>1</v>
      </c>
      <c r="D46" s="589" t="s">
        <v>16</v>
      </c>
      <c r="E46" s="589" t="n">
        <v>2</v>
      </c>
      <c r="F46" s="589" t="s">
        <v>16</v>
      </c>
      <c r="G46" s="589" t="s">
        <v>16</v>
      </c>
      <c r="H46" s="589" t="s">
        <v>16</v>
      </c>
      <c r="I46" s="589" t="n">
        <v>1</v>
      </c>
      <c r="J46" s="589" t="s">
        <v>16</v>
      </c>
      <c r="K46" s="589" t="n">
        <v>1</v>
      </c>
      <c r="L46" s="589" t="n">
        <v>1</v>
      </c>
      <c r="M46" s="589" t="s">
        <v>16</v>
      </c>
      <c r="N46" s="589" t="n">
        <v>1</v>
      </c>
      <c r="O46" s="589" t="s">
        <v>16</v>
      </c>
      <c r="P46" s="589" t="n">
        <v>2</v>
      </c>
      <c r="Q46" s="589" t="n">
        <v>2</v>
      </c>
      <c r="R46" s="589" t="n">
        <v>2</v>
      </c>
      <c r="S46" s="589" t="n">
        <v>2</v>
      </c>
      <c r="T46" s="589" t="s">
        <v>16</v>
      </c>
      <c r="U46" s="589" t="n">
        <v>4</v>
      </c>
      <c r="V46" s="589" t="n">
        <v>13</v>
      </c>
      <c r="W46" s="589" t="n">
        <v>6</v>
      </c>
      <c r="X46" s="589" t="n">
        <v>11</v>
      </c>
      <c r="Y46" s="589" t="n">
        <v>49</v>
      </c>
      <c r="Z46" s="580" t="n">
        <f aca="false">SUM(C46:X46)</f>
        <v>49</v>
      </c>
      <c r="AA46" s="90" t="str">
        <f aca="false">IF(Y46=Z46,"p","f")</f>
        <v>p</v>
      </c>
    </row>
  </sheetData>
  <mergeCells count="3">
    <mergeCell ref="A5:A6"/>
    <mergeCell ref="B5:X5"/>
    <mergeCell ref="Y5:Y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Y46" activeCellId="1" sqref="B7:N14 Y46"/>
    </sheetView>
  </sheetViews>
  <sheetFormatPr defaultRowHeight="15" zeroHeight="false" outlineLevelRow="0" outlineLevelCol="0"/>
  <cols>
    <col collapsed="false" customWidth="true" hidden="false" outlineLevel="0" max="1" min="1" style="578" width="26.32"/>
    <col collapsed="false" customWidth="true" hidden="false" outlineLevel="0" max="3" min="2" style="578" width="13.89"/>
    <col collapsed="false" customWidth="true" hidden="false" outlineLevel="0" max="4" min="4" style="578" width="12.8"/>
    <col collapsed="false" customWidth="true" hidden="false" outlineLevel="0" max="7" min="5" style="578" width="12.61"/>
    <col collapsed="false" customWidth="true" hidden="false" outlineLevel="0" max="10" min="8" style="578" width="12.8"/>
    <col collapsed="false" customWidth="true" hidden="false" outlineLevel="0" max="12" min="11" style="578" width="11.68"/>
    <col collapsed="false" customWidth="true" hidden="false" outlineLevel="0" max="13" min="13" style="578" width="21.13"/>
    <col collapsed="false" customWidth="true" hidden="false" outlineLevel="0" max="22" min="14" style="578" width="12.8"/>
    <col collapsed="false" customWidth="true" hidden="false" outlineLevel="0" max="24" min="23" style="578" width="11.68"/>
    <col collapsed="false" customWidth="true" hidden="false" outlineLevel="0" max="26" min="25" style="578" width="13.89"/>
    <col collapsed="false" customWidth="true" hidden="false" outlineLevel="0" max="27" min="27" style="578" width="11.68"/>
    <col collapsed="false" customWidth="true" hidden="false" outlineLevel="0" max="1025" min="28" style="578" width="20.71"/>
  </cols>
  <sheetData>
    <row r="1" customFormat="false" ht="15" hidden="false" customHeight="false" outlineLevel="0" collapsed="false">
      <c r="A1" s="590" t="s">
        <v>368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</row>
    <row r="2" customFormat="false" ht="15" hidden="false" customHeight="false" outlineLevel="0" collapsed="false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</row>
    <row r="3" customFormat="false" ht="15" hidden="false" customHeight="false" outlineLevel="0" collapsed="false">
      <c r="A3" s="581" t="s">
        <v>352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 t="s">
        <v>389</v>
      </c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</row>
    <row r="4" customFormat="false" ht="15" hidden="false" customHeight="false" outlineLevel="0" collapsed="false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</row>
    <row r="5" customFormat="false" ht="15" hidden="false" customHeight="true" outlineLevel="0" collapsed="false">
      <c r="A5" s="589" t="s">
        <v>369</v>
      </c>
      <c r="B5" s="583" t="s">
        <v>370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 t="s">
        <v>116</v>
      </c>
    </row>
    <row r="6" customFormat="false" ht="24.75" hidden="false" customHeight="false" outlineLevel="0" collapsed="false">
      <c r="A6" s="589"/>
      <c r="B6" s="585" t="s">
        <v>371</v>
      </c>
      <c r="C6" s="586" t="n">
        <v>0</v>
      </c>
      <c r="D6" s="586" t="n">
        <v>1</v>
      </c>
      <c r="E6" s="586" t="n">
        <v>2</v>
      </c>
      <c r="F6" s="586" t="n">
        <v>3</v>
      </c>
      <c r="G6" s="586" t="n">
        <v>4</v>
      </c>
      <c r="H6" s="585" t="s">
        <v>76</v>
      </c>
      <c r="I6" s="587" t="s">
        <v>77</v>
      </c>
      <c r="J6" s="585" t="s">
        <v>78</v>
      </c>
      <c r="K6" s="585" t="s">
        <v>79</v>
      </c>
      <c r="L6" s="585" t="s">
        <v>80</v>
      </c>
      <c r="M6" s="585" t="s">
        <v>81</v>
      </c>
      <c r="N6" s="585" t="s">
        <v>82</v>
      </c>
      <c r="O6" s="585" t="s">
        <v>83</v>
      </c>
      <c r="P6" s="585" t="s">
        <v>84</v>
      </c>
      <c r="Q6" s="585" t="s">
        <v>85</v>
      </c>
      <c r="R6" s="585" t="s">
        <v>86</v>
      </c>
      <c r="S6" s="585" t="s">
        <v>87</v>
      </c>
      <c r="T6" s="585" t="s">
        <v>372</v>
      </c>
      <c r="U6" s="585" t="s">
        <v>373</v>
      </c>
      <c r="V6" s="585" t="s">
        <v>374</v>
      </c>
      <c r="W6" s="585" t="s">
        <v>375</v>
      </c>
      <c r="X6" s="585" t="s">
        <v>376</v>
      </c>
      <c r="Y6" s="584"/>
      <c r="Z6" s="580"/>
    </row>
    <row r="7" customFormat="false" ht="13.8" hidden="false" customHeight="false" outlineLevel="0" collapsed="false">
      <c r="A7" s="588" t="s">
        <v>306</v>
      </c>
      <c r="B7" s="589" t="s">
        <v>16</v>
      </c>
      <c r="C7" s="589" t="s">
        <v>16</v>
      </c>
      <c r="D7" s="589" t="s">
        <v>16</v>
      </c>
      <c r="E7" s="589" t="s">
        <v>16</v>
      </c>
      <c r="F7" s="589" t="s">
        <v>16</v>
      </c>
      <c r="G7" s="589" t="s">
        <v>16</v>
      </c>
      <c r="H7" s="589" t="s">
        <v>16</v>
      </c>
      <c r="I7" s="589" t="s">
        <v>16</v>
      </c>
      <c r="J7" s="589" t="s">
        <v>16</v>
      </c>
      <c r="K7" s="589" t="s">
        <v>16</v>
      </c>
      <c r="L7" s="589" t="s">
        <v>16</v>
      </c>
      <c r="M7" s="589" t="n">
        <v>1</v>
      </c>
      <c r="N7" s="589" t="s">
        <v>16</v>
      </c>
      <c r="O7" s="589" t="s">
        <v>16</v>
      </c>
      <c r="P7" s="589" t="s">
        <v>16</v>
      </c>
      <c r="Q7" s="589" t="s">
        <v>16</v>
      </c>
      <c r="R7" s="589" t="s">
        <v>16</v>
      </c>
      <c r="S7" s="589" t="s">
        <v>16</v>
      </c>
      <c r="T7" s="589" t="s">
        <v>16</v>
      </c>
      <c r="U7" s="589" t="s">
        <v>16</v>
      </c>
      <c r="V7" s="589" t="s">
        <v>16</v>
      </c>
      <c r="W7" s="589" t="s">
        <v>16</v>
      </c>
      <c r="X7" s="589" t="s">
        <v>16</v>
      </c>
      <c r="Y7" s="589" t="n">
        <v>1</v>
      </c>
      <c r="Z7" s="580" t="n">
        <f aca="false">SUM(C7:X7)</f>
        <v>1</v>
      </c>
      <c r="AA7" s="90" t="str">
        <f aca="false">IF(Y7=Z7,"p","f")</f>
        <v>p</v>
      </c>
    </row>
    <row r="8" customFormat="false" ht="23.85" hidden="false" customHeight="false" outlineLevel="0" collapsed="false">
      <c r="A8" s="588" t="s">
        <v>377</v>
      </c>
      <c r="B8" s="589" t="n">
        <v>24</v>
      </c>
      <c r="C8" s="589" t="n">
        <v>24</v>
      </c>
      <c r="D8" s="589" t="s">
        <v>16</v>
      </c>
      <c r="E8" s="589" t="s">
        <v>16</v>
      </c>
      <c r="F8" s="589" t="s">
        <v>16</v>
      </c>
      <c r="G8" s="589" t="s">
        <v>16</v>
      </c>
      <c r="H8" s="589" t="s">
        <v>16</v>
      </c>
      <c r="I8" s="589" t="s">
        <v>16</v>
      </c>
      <c r="J8" s="589" t="s">
        <v>16</v>
      </c>
      <c r="K8" s="589" t="s">
        <v>16</v>
      </c>
      <c r="L8" s="589" t="s">
        <v>16</v>
      </c>
      <c r="M8" s="589" t="s">
        <v>16</v>
      </c>
      <c r="N8" s="589" t="n">
        <v>1</v>
      </c>
      <c r="O8" s="589" t="n">
        <v>1</v>
      </c>
      <c r="P8" s="589" t="n">
        <v>3</v>
      </c>
      <c r="Q8" s="589" t="n">
        <v>1</v>
      </c>
      <c r="R8" s="589" t="n">
        <v>1</v>
      </c>
      <c r="S8" s="589" t="n">
        <v>2</v>
      </c>
      <c r="T8" s="589" t="s">
        <v>16</v>
      </c>
      <c r="U8" s="589" t="s">
        <v>16</v>
      </c>
      <c r="V8" s="589" t="s">
        <v>16</v>
      </c>
      <c r="W8" s="589" t="s">
        <v>16</v>
      </c>
      <c r="X8" s="589" t="n">
        <v>2</v>
      </c>
      <c r="Y8" s="589" t="n">
        <v>35</v>
      </c>
      <c r="Z8" s="580" t="n">
        <f aca="false">SUM(C8:X8)</f>
        <v>35</v>
      </c>
      <c r="AA8" s="90" t="str">
        <f aca="false">IF(Y8=Z8,"p","f")</f>
        <v>p</v>
      </c>
    </row>
    <row r="9" customFormat="false" ht="13.8" hidden="false" customHeight="false" outlineLevel="0" collapsed="false">
      <c r="A9" s="588" t="s">
        <v>308</v>
      </c>
      <c r="B9" s="589" t="s">
        <v>16</v>
      </c>
      <c r="C9" s="589" t="s">
        <v>16</v>
      </c>
      <c r="D9" s="589" t="s">
        <v>16</v>
      </c>
      <c r="E9" s="589" t="s">
        <v>16</v>
      </c>
      <c r="F9" s="589" t="s">
        <v>16</v>
      </c>
      <c r="G9" s="589" t="s">
        <v>16</v>
      </c>
      <c r="H9" s="589" t="s">
        <v>16</v>
      </c>
      <c r="I9" s="589" t="s">
        <v>16</v>
      </c>
      <c r="J9" s="589" t="s">
        <v>16</v>
      </c>
      <c r="K9" s="589" t="s">
        <v>16</v>
      </c>
      <c r="L9" s="589" t="s">
        <v>16</v>
      </c>
      <c r="M9" s="589" t="s">
        <v>16</v>
      </c>
      <c r="N9" s="589" t="s">
        <v>16</v>
      </c>
      <c r="O9" s="589" t="s">
        <v>16</v>
      </c>
      <c r="P9" s="589" t="s">
        <v>16</v>
      </c>
      <c r="Q9" s="589" t="s">
        <v>16</v>
      </c>
      <c r="R9" s="589" t="s">
        <v>16</v>
      </c>
      <c r="S9" s="589" t="s">
        <v>16</v>
      </c>
      <c r="T9" s="589" t="s">
        <v>16</v>
      </c>
      <c r="U9" s="589" t="s">
        <v>16</v>
      </c>
      <c r="V9" s="589" t="s">
        <v>16</v>
      </c>
      <c r="W9" s="589" t="s">
        <v>16</v>
      </c>
      <c r="X9" s="589" t="s">
        <v>16</v>
      </c>
      <c r="Y9" s="589" t="s">
        <v>16</v>
      </c>
      <c r="Z9" s="580" t="n">
        <f aca="false">SUM(C9:X9)</f>
        <v>0</v>
      </c>
      <c r="AA9" s="90" t="str">
        <f aca="false">IF(Y9=Z9,"f","p")</f>
        <v>p</v>
      </c>
    </row>
    <row r="10" customFormat="false" ht="13.8" hidden="false" customHeight="false" outlineLevel="0" collapsed="false">
      <c r="A10" s="588" t="s">
        <v>310</v>
      </c>
      <c r="B10" s="589" t="s">
        <v>16</v>
      </c>
      <c r="C10" s="589" t="s">
        <v>16</v>
      </c>
      <c r="D10" s="589" t="s">
        <v>16</v>
      </c>
      <c r="E10" s="589" t="s">
        <v>16</v>
      </c>
      <c r="F10" s="589" t="s">
        <v>16</v>
      </c>
      <c r="G10" s="589" t="s">
        <v>16</v>
      </c>
      <c r="H10" s="589" t="s">
        <v>16</v>
      </c>
      <c r="I10" s="589" t="s">
        <v>16</v>
      </c>
      <c r="J10" s="589" t="s">
        <v>16</v>
      </c>
      <c r="K10" s="589" t="s">
        <v>16</v>
      </c>
      <c r="L10" s="589" t="s">
        <v>16</v>
      </c>
      <c r="M10" s="589" t="s">
        <v>16</v>
      </c>
      <c r="N10" s="589" t="s">
        <v>16</v>
      </c>
      <c r="O10" s="589" t="s">
        <v>16</v>
      </c>
      <c r="P10" s="589" t="s">
        <v>16</v>
      </c>
      <c r="Q10" s="589" t="s">
        <v>16</v>
      </c>
      <c r="R10" s="589" t="s">
        <v>16</v>
      </c>
      <c r="S10" s="589" t="s">
        <v>16</v>
      </c>
      <c r="T10" s="589" t="s">
        <v>16</v>
      </c>
      <c r="U10" s="589" t="s">
        <v>16</v>
      </c>
      <c r="V10" s="589" t="s">
        <v>16</v>
      </c>
      <c r="W10" s="589" t="s">
        <v>16</v>
      </c>
      <c r="X10" s="589" t="s">
        <v>16</v>
      </c>
      <c r="Y10" s="589" t="s">
        <v>16</v>
      </c>
      <c r="Z10" s="580" t="n">
        <f aca="false">SUM(C10:X10)</f>
        <v>0</v>
      </c>
      <c r="AA10" s="90" t="str">
        <f aca="false">IF(Y10=Z10,"f","p")</f>
        <v>p</v>
      </c>
    </row>
    <row r="11" customFormat="false" ht="23.85" hidden="false" customHeight="false" outlineLevel="0" collapsed="false">
      <c r="A11" s="588" t="s">
        <v>378</v>
      </c>
      <c r="B11" s="589" t="n">
        <v>11</v>
      </c>
      <c r="C11" s="589" t="n">
        <v>10</v>
      </c>
      <c r="D11" s="589" t="s">
        <v>16</v>
      </c>
      <c r="E11" s="589" t="s">
        <v>16</v>
      </c>
      <c r="F11" s="589" t="n">
        <v>1</v>
      </c>
      <c r="G11" s="589" t="s">
        <v>16</v>
      </c>
      <c r="H11" s="589" t="s">
        <v>16</v>
      </c>
      <c r="I11" s="589" t="s">
        <v>16</v>
      </c>
      <c r="J11" s="589" t="s">
        <v>16</v>
      </c>
      <c r="K11" s="589" t="s">
        <v>16</v>
      </c>
      <c r="L11" s="589" t="s">
        <v>16</v>
      </c>
      <c r="M11" s="589" t="s">
        <v>16</v>
      </c>
      <c r="N11" s="589" t="s">
        <v>16</v>
      </c>
      <c r="O11" s="589" t="s">
        <v>16</v>
      </c>
      <c r="P11" s="589" t="s">
        <v>16</v>
      </c>
      <c r="Q11" s="589" t="s">
        <v>16</v>
      </c>
      <c r="R11" s="589" t="s">
        <v>16</v>
      </c>
      <c r="S11" s="589" t="s">
        <v>16</v>
      </c>
      <c r="T11" s="589" t="s">
        <v>16</v>
      </c>
      <c r="U11" s="589" t="s">
        <v>16</v>
      </c>
      <c r="V11" s="589" t="s">
        <v>16</v>
      </c>
      <c r="W11" s="589" t="s">
        <v>16</v>
      </c>
      <c r="X11" s="589" t="s">
        <v>16</v>
      </c>
      <c r="Y11" s="589" t="n">
        <v>11</v>
      </c>
      <c r="Z11" s="580" t="n">
        <f aca="false">SUM(C11:X11)</f>
        <v>11</v>
      </c>
      <c r="AA11" s="90" t="str">
        <f aca="false">IF(Y11=Z11,"p","f")</f>
        <v>p</v>
      </c>
    </row>
    <row r="12" customFormat="false" ht="23.85" hidden="false" customHeight="false" outlineLevel="0" collapsed="false">
      <c r="A12" s="588" t="s">
        <v>312</v>
      </c>
      <c r="B12" s="589" t="n">
        <v>84</v>
      </c>
      <c r="C12" s="589" t="n">
        <v>81</v>
      </c>
      <c r="D12" s="589" t="n">
        <v>1</v>
      </c>
      <c r="E12" s="589" t="n">
        <v>2</v>
      </c>
      <c r="F12" s="589" t="s">
        <v>16</v>
      </c>
      <c r="G12" s="589" t="s">
        <v>16</v>
      </c>
      <c r="H12" s="589" t="s">
        <v>16</v>
      </c>
      <c r="I12" s="589" t="s">
        <v>16</v>
      </c>
      <c r="J12" s="589" t="s">
        <v>16</v>
      </c>
      <c r="K12" s="589" t="s">
        <v>16</v>
      </c>
      <c r="L12" s="589" t="s">
        <v>16</v>
      </c>
      <c r="M12" s="589" t="s">
        <v>16</v>
      </c>
      <c r="N12" s="589" t="s">
        <v>16</v>
      </c>
      <c r="O12" s="589" t="s">
        <v>16</v>
      </c>
      <c r="P12" s="589" t="s">
        <v>16</v>
      </c>
      <c r="Q12" s="589" t="s">
        <v>16</v>
      </c>
      <c r="R12" s="589" t="s">
        <v>16</v>
      </c>
      <c r="S12" s="589" t="s">
        <v>16</v>
      </c>
      <c r="T12" s="589" t="s">
        <v>16</v>
      </c>
      <c r="U12" s="589" t="s">
        <v>16</v>
      </c>
      <c r="V12" s="589" t="s">
        <v>16</v>
      </c>
      <c r="W12" s="589" t="s">
        <v>16</v>
      </c>
      <c r="X12" s="589" t="s">
        <v>16</v>
      </c>
      <c r="Y12" s="589" t="n">
        <v>84</v>
      </c>
      <c r="Z12" s="580" t="n">
        <f aca="false">SUM(C12:X12)</f>
        <v>84</v>
      </c>
      <c r="AA12" s="90" t="str">
        <f aca="false">IF(Y12=Z12,"p","f")</f>
        <v>p</v>
      </c>
    </row>
    <row r="13" customFormat="false" ht="13.8" hidden="false" customHeight="false" outlineLevel="0" collapsed="false">
      <c r="A13" s="588" t="s">
        <v>379</v>
      </c>
      <c r="B13" s="589" t="s">
        <v>16</v>
      </c>
      <c r="C13" s="589" t="s">
        <v>16</v>
      </c>
      <c r="D13" s="589" t="s">
        <v>16</v>
      </c>
      <c r="E13" s="589" t="s">
        <v>16</v>
      </c>
      <c r="F13" s="589" t="s">
        <v>16</v>
      </c>
      <c r="G13" s="589" t="s">
        <v>16</v>
      </c>
      <c r="H13" s="589" t="s">
        <v>16</v>
      </c>
      <c r="I13" s="589" t="s">
        <v>16</v>
      </c>
      <c r="J13" s="589" t="s">
        <v>16</v>
      </c>
      <c r="K13" s="589" t="s">
        <v>16</v>
      </c>
      <c r="L13" s="589" t="s">
        <v>16</v>
      </c>
      <c r="M13" s="589" t="s">
        <v>16</v>
      </c>
      <c r="N13" s="589" t="s">
        <v>16</v>
      </c>
      <c r="O13" s="589" t="s">
        <v>16</v>
      </c>
      <c r="P13" s="589" t="s">
        <v>16</v>
      </c>
      <c r="Q13" s="589" t="s">
        <v>16</v>
      </c>
      <c r="R13" s="589" t="s">
        <v>16</v>
      </c>
      <c r="S13" s="589" t="s">
        <v>16</v>
      </c>
      <c r="T13" s="589" t="s">
        <v>16</v>
      </c>
      <c r="U13" s="589" t="s">
        <v>16</v>
      </c>
      <c r="V13" s="589" t="s">
        <v>16</v>
      </c>
      <c r="W13" s="589" t="s">
        <v>16</v>
      </c>
      <c r="X13" s="589" t="s">
        <v>16</v>
      </c>
      <c r="Y13" s="589" t="s">
        <v>16</v>
      </c>
      <c r="Z13" s="580" t="n">
        <f aca="false">SUM(C13:X13)</f>
        <v>0</v>
      </c>
      <c r="AA13" s="90" t="str">
        <f aca="false">IF(Y13=Z13,"f","p")</f>
        <v>p</v>
      </c>
    </row>
    <row r="14" customFormat="false" ht="13.8" hidden="false" customHeight="false" outlineLevel="0" collapsed="false">
      <c r="A14" s="588" t="s">
        <v>314</v>
      </c>
      <c r="B14" s="589" t="s">
        <v>16</v>
      </c>
      <c r="C14" s="589" t="s">
        <v>16</v>
      </c>
      <c r="D14" s="589" t="s">
        <v>16</v>
      </c>
      <c r="E14" s="589" t="s">
        <v>16</v>
      </c>
      <c r="F14" s="589" t="s">
        <v>16</v>
      </c>
      <c r="G14" s="589" t="s">
        <v>16</v>
      </c>
      <c r="H14" s="589" t="s">
        <v>16</v>
      </c>
      <c r="I14" s="589" t="s">
        <v>16</v>
      </c>
      <c r="J14" s="589" t="s">
        <v>16</v>
      </c>
      <c r="K14" s="589" t="s">
        <v>16</v>
      </c>
      <c r="L14" s="589" t="s">
        <v>16</v>
      </c>
      <c r="M14" s="589" t="s">
        <v>16</v>
      </c>
      <c r="N14" s="589" t="s">
        <v>16</v>
      </c>
      <c r="O14" s="589" t="s">
        <v>16</v>
      </c>
      <c r="P14" s="589" t="s">
        <v>16</v>
      </c>
      <c r="Q14" s="589" t="s">
        <v>16</v>
      </c>
      <c r="R14" s="589" t="s">
        <v>16</v>
      </c>
      <c r="S14" s="589" t="s">
        <v>16</v>
      </c>
      <c r="T14" s="589" t="s">
        <v>16</v>
      </c>
      <c r="U14" s="589" t="s">
        <v>16</v>
      </c>
      <c r="V14" s="589" t="s">
        <v>16</v>
      </c>
      <c r="W14" s="589" t="s">
        <v>16</v>
      </c>
      <c r="X14" s="589" t="s">
        <v>16</v>
      </c>
      <c r="Y14" s="589" t="s">
        <v>16</v>
      </c>
      <c r="Z14" s="580" t="n">
        <f aca="false">SUM(C14:X14)</f>
        <v>0</v>
      </c>
      <c r="AA14" s="90" t="str">
        <f aca="false">IF(Y14=Z14,"f","p")</f>
        <v>p</v>
      </c>
    </row>
    <row r="15" customFormat="false" ht="13.8" hidden="false" customHeight="false" outlineLevel="0" collapsed="false">
      <c r="A15" s="588" t="s">
        <v>315</v>
      </c>
      <c r="B15" s="589" t="s">
        <v>16</v>
      </c>
      <c r="C15" s="589" t="s">
        <v>16</v>
      </c>
      <c r="D15" s="589" t="s">
        <v>16</v>
      </c>
      <c r="E15" s="589" t="s">
        <v>16</v>
      </c>
      <c r="F15" s="589" t="s">
        <v>16</v>
      </c>
      <c r="G15" s="589" t="s">
        <v>16</v>
      </c>
      <c r="H15" s="589" t="s">
        <v>16</v>
      </c>
      <c r="I15" s="589" t="s">
        <v>16</v>
      </c>
      <c r="J15" s="589" t="s">
        <v>16</v>
      </c>
      <c r="K15" s="589" t="s">
        <v>16</v>
      </c>
      <c r="L15" s="589" t="s">
        <v>16</v>
      </c>
      <c r="M15" s="589" t="s">
        <v>16</v>
      </c>
      <c r="N15" s="589" t="s">
        <v>16</v>
      </c>
      <c r="O15" s="589" t="s">
        <v>16</v>
      </c>
      <c r="P15" s="589" t="s">
        <v>16</v>
      </c>
      <c r="Q15" s="589" t="s">
        <v>16</v>
      </c>
      <c r="R15" s="589" t="s">
        <v>16</v>
      </c>
      <c r="S15" s="589" t="n">
        <v>1</v>
      </c>
      <c r="T15" s="589" t="s">
        <v>16</v>
      </c>
      <c r="U15" s="589" t="s">
        <v>16</v>
      </c>
      <c r="V15" s="589" t="s">
        <v>16</v>
      </c>
      <c r="W15" s="589" t="s">
        <v>16</v>
      </c>
      <c r="X15" s="589" t="s">
        <v>16</v>
      </c>
      <c r="Y15" s="589" t="n">
        <v>1</v>
      </c>
      <c r="Z15" s="580" t="n">
        <f aca="false">SUM(C15:X15)</f>
        <v>1</v>
      </c>
      <c r="AA15" s="90" t="str">
        <f aca="false">IF(Y15=Z15,"p","f")</f>
        <v>p</v>
      </c>
    </row>
    <row r="16" customFormat="false" ht="23.85" hidden="false" customHeight="false" outlineLevel="0" collapsed="false">
      <c r="A16" s="588" t="s">
        <v>316</v>
      </c>
      <c r="B16" s="589" t="s">
        <v>16</v>
      </c>
      <c r="C16" s="589" t="s">
        <v>16</v>
      </c>
      <c r="D16" s="589" t="s">
        <v>16</v>
      </c>
      <c r="E16" s="589" t="s">
        <v>16</v>
      </c>
      <c r="F16" s="589" t="s">
        <v>16</v>
      </c>
      <c r="G16" s="589" t="s">
        <v>16</v>
      </c>
      <c r="H16" s="589" t="s">
        <v>16</v>
      </c>
      <c r="I16" s="589" t="s">
        <v>16</v>
      </c>
      <c r="J16" s="589" t="s">
        <v>16</v>
      </c>
      <c r="K16" s="589" t="s">
        <v>16</v>
      </c>
      <c r="L16" s="589" t="s">
        <v>16</v>
      </c>
      <c r="M16" s="589" t="s">
        <v>16</v>
      </c>
      <c r="N16" s="589" t="s">
        <v>16</v>
      </c>
      <c r="O16" s="589" t="s">
        <v>16</v>
      </c>
      <c r="P16" s="589" t="s">
        <v>16</v>
      </c>
      <c r="Q16" s="589" t="s">
        <v>16</v>
      </c>
      <c r="R16" s="589" t="s">
        <v>16</v>
      </c>
      <c r="S16" s="589" t="s">
        <v>16</v>
      </c>
      <c r="T16" s="589" t="s">
        <v>16</v>
      </c>
      <c r="U16" s="589" t="n">
        <v>1</v>
      </c>
      <c r="V16" s="589" t="s">
        <v>16</v>
      </c>
      <c r="W16" s="589" t="s">
        <v>16</v>
      </c>
      <c r="X16" s="589" t="s">
        <v>16</v>
      </c>
      <c r="Y16" s="589" t="n">
        <v>1</v>
      </c>
      <c r="Z16" s="580" t="n">
        <f aca="false">SUM(C16:X16)</f>
        <v>1</v>
      </c>
      <c r="AA16" s="90" t="str">
        <f aca="false">IF(Y16=Z16,"p","f")</f>
        <v>p</v>
      </c>
    </row>
    <row r="17" customFormat="false" ht="13.8" hidden="false" customHeight="false" outlineLevel="0" collapsed="false">
      <c r="A17" s="588" t="s">
        <v>317</v>
      </c>
      <c r="B17" s="589" t="s">
        <v>16</v>
      </c>
      <c r="C17" s="589" t="s">
        <v>16</v>
      </c>
      <c r="D17" s="589" t="s">
        <v>16</v>
      </c>
      <c r="E17" s="589" t="s">
        <v>16</v>
      </c>
      <c r="F17" s="589" t="s">
        <v>16</v>
      </c>
      <c r="G17" s="589" t="s">
        <v>16</v>
      </c>
      <c r="H17" s="589" t="s">
        <v>16</v>
      </c>
      <c r="I17" s="589" t="s">
        <v>16</v>
      </c>
      <c r="J17" s="589" t="s">
        <v>16</v>
      </c>
      <c r="K17" s="589" t="s">
        <v>16</v>
      </c>
      <c r="L17" s="589" t="s">
        <v>16</v>
      </c>
      <c r="M17" s="589" t="s">
        <v>16</v>
      </c>
      <c r="N17" s="589" t="s">
        <v>16</v>
      </c>
      <c r="O17" s="589" t="s">
        <v>16</v>
      </c>
      <c r="P17" s="589" t="s">
        <v>16</v>
      </c>
      <c r="Q17" s="589" t="s">
        <v>16</v>
      </c>
      <c r="R17" s="589" t="s">
        <v>16</v>
      </c>
      <c r="S17" s="589" t="s">
        <v>16</v>
      </c>
      <c r="T17" s="589" t="s">
        <v>16</v>
      </c>
      <c r="U17" s="589" t="s">
        <v>16</v>
      </c>
      <c r="V17" s="589" t="s">
        <v>16</v>
      </c>
      <c r="W17" s="589" t="s">
        <v>16</v>
      </c>
      <c r="X17" s="589" t="s">
        <v>16</v>
      </c>
      <c r="Y17" s="589" t="s">
        <v>16</v>
      </c>
      <c r="Z17" s="580" t="n">
        <f aca="false">SUM(C17:X17)</f>
        <v>0</v>
      </c>
      <c r="AA17" s="90" t="str">
        <f aca="false">IF(Y17=Z17,"f","p")</f>
        <v>p</v>
      </c>
    </row>
    <row r="18" customFormat="false" ht="13.8" hidden="false" customHeight="false" outlineLevel="0" collapsed="false">
      <c r="A18" s="588" t="s">
        <v>318</v>
      </c>
      <c r="B18" s="589" t="n">
        <v>1</v>
      </c>
      <c r="C18" s="589" t="n">
        <v>1</v>
      </c>
      <c r="D18" s="589" t="s">
        <v>16</v>
      </c>
      <c r="E18" s="589" t="s">
        <v>16</v>
      </c>
      <c r="F18" s="589" t="s">
        <v>16</v>
      </c>
      <c r="G18" s="589" t="s">
        <v>16</v>
      </c>
      <c r="H18" s="589" t="s">
        <v>16</v>
      </c>
      <c r="I18" s="589" t="s">
        <v>16</v>
      </c>
      <c r="J18" s="589" t="s">
        <v>16</v>
      </c>
      <c r="K18" s="589" t="s">
        <v>16</v>
      </c>
      <c r="L18" s="589" t="s">
        <v>16</v>
      </c>
      <c r="M18" s="589" t="s">
        <v>16</v>
      </c>
      <c r="N18" s="589" t="s">
        <v>16</v>
      </c>
      <c r="O18" s="589" t="s">
        <v>16</v>
      </c>
      <c r="P18" s="589" t="s">
        <v>16</v>
      </c>
      <c r="Q18" s="589" t="s">
        <v>16</v>
      </c>
      <c r="R18" s="589" t="s">
        <v>16</v>
      </c>
      <c r="S18" s="589" t="s">
        <v>16</v>
      </c>
      <c r="T18" s="589" t="s">
        <v>16</v>
      </c>
      <c r="U18" s="589" t="s">
        <v>16</v>
      </c>
      <c r="V18" s="589" t="s">
        <v>16</v>
      </c>
      <c r="W18" s="589" t="s">
        <v>16</v>
      </c>
      <c r="X18" s="589" t="s">
        <v>16</v>
      </c>
      <c r="Y18" s="589" t="n">
        <v>1</v>
      </c>
      <c r="Z18" s="580" t="n">
        <f aca="false">SUM(C18:X18)</f>
        <v>1</v>
      </c>
      <c r="AA18" s="90" t="str">
        <f aca="false">IF(Y18=Z18,"p","f")</f>
        <v>p</v>
      </c>
    </row>
    <row r="19" customFormat="false" ht="23.85" hidden="false" customHeight="false" outlineLevel="0" collapsed="false">
      <c r="A19" s="588" t="s">
        <v>380</v>
      </c>
      <c r="B19" s="589" t="s">
        <v>16</v>
      </c>
      <c r="C19" s="589" t="s">
        <v>16</v>
      </c>
      <c r="D19" s="589" t="s">
        <v>16</v>
      </c>
      <c r="E19" s="589" t="s">
        <v>16</v>
      </c>
      <c r="F19" s="589" t="s">
        <v>16</v>
      </c>
      <c r="G19" s="589" t="s">
        <v>16</v>
      </c>
      <c r="H19" s="589" t="s">
        <v>16</v>
      </c>
      <c r="I19" s="589" t="n">
        <v>1</v>
      </c>
      <c r="J19" s="589" t="s">
        <v>16</v>
      </c>
      <c r="K19" s="589" t="s">
        <v>16</v>
      </c>
      <c r="L19" s="589" t="s">
        <v>16</v>
      </c>
      <c r="M19" s="589" t="s">
        <v>16</v>
      </c>
      <c r="N19" s="589" t="s">
        <v>16</v>
      </c>
      <c r="O19" s="589" t="s">
        <v>16</v>
      </c>
      <c r="P19" s="589" t="s">
        <v>16</v>
      </c>
      <c r="Q19" s="589" t="s">
        <v>16</v>
      </c>
      <c r="R19" s="589" t="s">
        <v>16</v>
      </c>
      <c r="S19" s="589" t="s">
        <v>16</v>
      </c>
      <c r="T19" s="589" t="s">
        <v>16</v>
      </c>
      <c r="U19" s="589" t="s">
        <v>16</v>
      </c>
      <c r="V19" s="589" t="s">
        <v>16</v>
      </c>
      <c r="W19" s="589" t="s">
        <v>16</v>
      </c>
      <c r="X19" s="589" t="s">
        <v>16</v>
      </c>
      <c r="Y19" s="589" t="n">
        <v>1</v>
      </c>
      <c r="Z19" s="580" t="n">
        <f aca="false">SUM(C19:X19)</f>
        <v>1</v>
      </c>
      <c r="AA19" s="90" t="str">
        <f aca="false">IF(Y19=Z19,"p","f")</f>
        <v>p</v>
      </c>
    </row>
    <row r="20" customFormat="false" ht="13.8" hidden="false" customHeight="false" outlineLevel="0" collapsed="false">
      <c r="A20" s="588" t="s">
        <v>381</v>
      </c>
      <c r="B20" s="589" t="n">
        <v>30</v>
      </c>
      <c r="C20" s="589" t="n">
        <v>20</v>
      </c>
      <c r="D20" s="589" t="n">
        <v>6</v>
      </c>
      <c r="E20" s="589" t="n">
        <v>3</v>
      </c>
      <c r="F20" s="589" t="n">
        <v>1</v>
      </c>
      <c r="G20" s="589" t="s">
        <v>16</v>
      </c>
      <c r="H20" s="589" t="s">
        <v>16</v>
      </c>
      <c r="I20" s="589" t="s">
        <v>16</v>
      </c>
      <c r="J20" s="589" t="n">
        <v>1</v>
      </c>
      <c r="K20" s="589" t="s">
        <v>16</v>
      </c>
      <c r="L20" s="589" t="s">
        <v>16</v>
      </c>
      <c r="M20" s="589" t="s">
        <v>16</v>
      </c>
      <c r="N20" s="589" t="n">
        <v>1</v>
      </c>
      <c r="O20" s="589" t="s">
        <v>16</v>
      </c>
      <c r="P20" s="589" t="s">
        <v>16</v>
      </c>
      <c r="Q20" s="589" t="s">
        <v>16</v>
      </c>
      <c r="R20" s="589" t="s">
        <v>16</v>
      </c>
      <c r="S20" s="589" t="n">
        <v>1</v>
      </c>
      <c r="T20" s="589" t="s">
        <v>16</v>
      </c>
      <c r="U20" s="589" t="s">
        <v>16</v>
      </c>
      <c r="V20" s="589" t="s">
        <v>16</v>
      </c>
      <c r="W20" s="589" t="n">
        <v>1</v>
      </c>
      <c r="X20" s="589" t="s">
        <v>16</v>
      </c>
      <c r="Y20" s="589" t="n">
        <v>34</v>
      </c>
      <c r="Z20" s="580" t="n">
        <f aca="false">SUM(C20:X20)</f>
        <v>34</v>
      </c>
      <c r="AA20" s="90" t="str">
        <f aca="false">IF(Y20=Z20,"p","f")</f>
        <v>p</v>
      </c>
    </row>
    <row r="21" customFormat="false" ht="13.8" hidden="false" customHeight="false" outlineLevel="0" collapsed="false">
      <c r="A21" s="588" t="s">
        <v>322</v>
      </c>
      <c r="B21" s="589" t="s">
        <v>16</v>
      </c>
      <c r="C21" s="589" t="s">
        <v>16</v>
      </c>
      <c r="D21" s="589" t="s">
        <v>16</v>
      </c>
      <c r="E21" s="589" t="s">
        <v>16</v>
      </c>
      <c r="F21" s="589" t="s">
        <v>16</v>
      </c>
      <c r="G21" s="589" t="s">
        <v>16</v>
      </c>
      <c r="H21" s="589" t="s">
        <v>16</v>
      </c>
      <c r="I21" s="589" t="s">
        <v>16</v>
      </c>
      <c r="J21" s="589" t="s">
        <v>16</v>
      </c>
      <c r="K21" s="589" t="s">
        <v>16</v>
      </c>
      <c r="L21" s="589" t="n">
        <v>1</v>
      </c>
      <c r="M21" s="589" t="s">
        <v>16</v>
      </c>
      <c r="N21" s="589" t="n">
        <v>1</v>
      </c>
      <c r="O21" s="589" t="s">
        <v>16</v>
      </c>
      <c r="P21" s="589" t="n">
        <v>1</v>
      </c>
      <c r="Q21" s="589" t="s">
        <v>16</v>
      </c>
      <c r="R21" s="589" t="n">
        <v>4</v>
      </c>
      <c r="S21" s="589" t="n">
        <v>4</v>
      </c>
      <c r="T21" s="589" t="n">
        <v>4</v>
      </c>
      <c r="U21" s="589" t="n">
        <v>1</v>
      </c>
      <c r="V21" s="589" t="n">
        <v>3</v>
      </c>
      <c r="W21" s="589" t="s">
        <v>16</v>
      </c>
      <c r="X21" s="589" t="s">
        <v>16</v>
      </c>
      <c r="Y21" s="589" t="n">
        <v>19</v>
      </c>
      <c r="Z21" s="580" t="n">
        <f aca="false">SUM(C21:X21)</f>
        <v>19</v>
      </c>
      <c r="AA21" s="90" t="str">
        <f aca="false">IF(Y21=Z21,"p","f")</f>
        <v>p</v>
      </c>
    </row>
    <row r="22" customFormat="false" ht="24" hidden="false" customHeight="false" outlineLevel="0" collapsed="false">
      <c r="A22" s="588" t="s">
        <v>360</v>
      </c>
      <c r="B22" s="589" t="s">
        <v>16</v>
      </c>
      <c r="C22" s="589" t="s">
        <v>16</v>
      </c>
      <c r="D22" s="589" t="s">
        <v>16</v>
      </c>
      <c r="E22" s="589" t="s">
        <v>16</v>
      </c>
      <c r="F22" s="589" t="s">
        <v>16</v>
      </c>
      <c r="G22" s="589" t="s">
        <v>16</v>
      </c>
      <c r="H22" s="589" t="s">
        <v>16</v>
      </c>
      <c r="I22" s="589" t="s">
        <v>16</v>
      </c>
      <c r="J22" s="589" t="s">
        <v>16</v>
      </c>
      <c r="K22" s="589" t="s">
        <v>16</v>
      </c>
      <c r="L22" s="589" t="s">
        <v>16</v>
      </c>
      <c r="M22" s="589" t="s">
        <v>16</v>
      </c>
      <c r="N22" s="589" t="s">
        <v>16</v>
      </c>
      <c r="O22" s="589" t="s">
        <v>16</v>
      </c>
      <c r="P22" s="589" t="s">
        <v>16</v>
      </c>
      <c r="Q22" s="589" t="s">
        <v>16</v>
      </c>
      <c r="R22" s="589" t="s">
        <v>16</v>
      </c>
      <c r="S22" s="589" t="s">
        <v>16</v>
      </c>
      <c r="T22" s="589" t="s">
        <v>16</v>
      </c>
      <c r="U22" s="589" t="s">
        <v>16</v>
      </c>
      <c r="V22" s="589" t="s">
        <v>16</v>
      </c>
      <c r="W22" s="589" t="s">
        <v>16</v>
      </c>
      <c r="X22" s="589" t="s">
        <v>16</v>
      </c>
      <c r="Y22" s="589" t="s">
        <v>16</v>
      </c>
      <c r="Z22" s="580" t="n">
        <f aca="false">SUM(C22:X22)</f>
        <v>0</v>
      </c>
      <c r="AA22" s="90" t="str">
        <f aca="false">IF(Y22=Z22,"f","p")</f>
        <v>p</v>
      </c>
    </row>
    <row r="23" customFormat="false" ht="23.85" hidden="false" customHeight="false" outlineLevel="0" collapsed="false">
      <c r="A23" s="588" t="s">
        <v>324</v>
      </c>
      <c r="B23" s="589" t="s">
        <v>16</v>
      </c>
      <c r="C23" s="589" t="s">
        <v>16</v>
      </c>
      <c r="D23" s="589" t="s">
        <v>16</v>
      </c>
      <c r="E23" s="589" t="s">
        <v>16</v>
      </c>
      <c r="F23" s="589" t="s">
        <v>16</v>
      </c>
      <c r="G23" s="589" t="s">
        <v>16</v>
      </c>
      <c r="H23" s="589" t="n">
        <v>2</v>
      </c>
      <c r="I23" s="589" t="s">
        <v>16</v>
      </c>
      <c r="J23" s="589" t="s">
        <v>16</v>
      </c>
      <c r="K23" s="589" t="s">
        <v>16</v>
      </c>
      <c r="L23" s="589" t="s">
        <v>16</v>
      </c>
      <c r="M23" s="589" t="n">
        <v>1</v>
      </c>
      <c r="N23" s="589" t="s">
        <v>16</v>
      </c>
      <c r="O23" s="589" t="s">
        <v>16</v>
      </c>
      <c r="P23" s="589" t="s">
        <v>16</v>
      </c>
      <c r="Q23" s="589" t="s">
        <v>16</v>
      </c>
      <c r="R23" s="589" t="s">
        <v>16</v>
      </c>
      <c r="S23" s="589" t="n">
        <v>1</v>
      </c>
      <c r="T23" s="589" t="s">
        <v>16</v>
      </c>
      <c r="U23" s="589" t="s">
        <v>16</v>
      </c>
      <c r="V23" s="589" t="n">
        <v>1</v>
      </c>
      <c r="W23" s="589" t="s">
        <v>16</v>
      </c>
      <c r="X23" s="589" t="s">
        <v>16</v>
      </c>
      <c r="Y23" s="589" t="n">
        <v>5</v>
      </c>
      <c r="Z23" s="580" t="n">
        <f aca="false">SUM(C23:X23)</f>
        <v>5</v>
      </c>
      <c r="AA23" s="90" t="str">
        <f aca="false">IF(Y23=Z23,"p","f")</f>
        <v>p</v>
      </c>
    </row>
    <row r="24" customFormat="false" ht="35.05" hidden="false" customHeight="false" outlineLevel="0" collapsed="false">
      <c r="A24" s="588" t="s">
        <v>326</v>
      </c>
      <c r="B24" s="589" t="n">
        <v>7</v>
      </c>
      <c r="C24" s="589" t="n">
        <v>5</v>
      </c>
      <c r="D24" s="589" t="s">
        <v>16</v>
      </c>
      <c r="E24" s="589" t="s">
        <v>16</v>
      </c>
      <c r="F24" s="589" t="s">
        <v>16</v>
      </c>
      <c r="G24" s="589" t="n">
        <v>2</v>
      </c>
      <c r="H24" s="589" t="s">
        <v>16</v>
      </c>
      <c r="I24" s="589" t="s">
        <v>16</v>
      </c>
      <c r="J24" s="589" t="s">
        <v>16</v>
      </c>
      <c r="K24" s="589" t="s">
        <v>16</v>
      </c>
      <c r="L24" s="589" t="n">
        <v>2</v>
      </c>
      <c r="M24" s="589" t="n">
        <v>1</v>
      </c>
      <c r="N24" s="589" t="s">
        <v>16</v>
      </c>
      <c r="O24" s="589" t="n">
        <v>1</v>
      </c>
      <c r="P24" s="589" t="s">
        <v>16</v>
      </c>
      <c r="Q24" s="589" t="n">
        <v>1</v>
      </c>
      <c r="R24" s="589" t="s">
        <v>16</v>
      </c>
      <c r="S24" s="589" t="s">
        <v>16</v>
      </c>
      <c r="T24" s="589" t="s">
        <v>16</v>
      </c>
      <c r="U24" s="589" t="s">
        <v>16</v>
      </c>
      <c r="V24" s="589" t="s">
        <v>16</v>
      </c>
      <c r="W24" s="589" t="s">
        <v>16</v>
      </c>
      <c r="X24" s="589" t="s">
        <v>16</v>
      </c>
      <c r="Y24" s="589" t="n">
        <v>12</v>
      </c>
      <c r="Z24" s="580" t="n">
        <f aca="false">SUM(C24:X24)</f>
        <v>12</v>
      </c>
      <c r="AA24" s="90" t="str">
        <f aca="false">IF(Y24=Z24,"p","f")</f>
        <v>p</v>
      </c>
    </row>
    <row r="25" customFormat="false" ht="13.8" hidden="false" customHeight="false" outlineLevel="0" collapsed="false">
      <c r="A25" s="588" t="s">
        <v>327</v>
      </c>
      <c r="B25" s="589" t="n">
        <v>2</v>
      </c>
      <c r="C25" s="589" t="n">
        <v>1</v>
      </c>
      <c r="D25" s="589" t="n">
        <v>1</v>
      </c>
      <c r="E25" s="589" t="s">
        <v>16</v>
      </c>
      <c r="F25" s="589" t="s">
        <v>16</v>
      </c>
      <c r="G25" s="589" t="s">
        <v>16</v>
      </c>
      <c r="H25" s="589" t="n">
        <v>1</v>
      </c>
      <c r="I25" s="589" t="s">
        <v>16</v>
      </c>
      <c r="J25" s="589" t="s">
        <v>16</v>
      </c>
      <c r="K25" s="589" t="s">
        <v>16</v>
      </c>
      <c r="L25" s="589" t="s">
        <v>16</v>
      </c>
      <c r="M25" s="589" t="s">
        <v>16</v>
      </c>
      <c r="N25" s="589" t="s">
        <v>16</v>
      </c>
      <c r="O25" s="589" t="s">
        <v>16</v>
      </c>
      <c r="P25" s="589" t="s">
        <v>16</v>
      </c>
      <c r="Q25" s="589" t="s">
        <v>16</v>
      </c>
      <c r="R25" s="589" t="s">
        <v>16</v>
      </c>
      <c r="S25" s="589" t="s">
        <v>16</v>
      </c>
      <c r="T25" s="589" t="s">
        <v>16</v>
      </c>
      <c r="U25" s="589" t="s">
        <v>16</v>
      </c>
      <c r="V25" s="589" t="s">
        <v>16</v>
      </c>
      <c r="W25" s="589" t="s">
        <v>16</v>
      </c>
      <c r="X25" s="589" t="s">
        <v>16</v>
      </c>
      <c r="Y25" s="589" t="n">
        <v>3</v>
      </c>
      <c r="Z25" s="580" t="n">
        <f aca="false">SUM(C25:X25)</f>
        <v>3</v>
      </c>
      <c r="AA25" s="90" t="str">
        <f aca="false">IF(Y25=Z25,"p","f")</f>
        <v>p</v>
      </c>
    </row>
    <row r="26" customFormat="false" ht="13.8" hidden="false" customHeight="false" outlineLevel="0" collapsed="false">
      <c r="A26" s="588" t="s">
        <v>382</v>
      </c>
      <c r="B26" s="589" t="s">
        <v>16</v>
      </c>
      <c r="C26" s="589" t="s">
        <v>16</v>
      </c>
      <c r="D26" s="589" t="s">
        <v>16</v>
      </c>
      <c r="E26" s="589" t="s">
        <v>16</v>
      </c>
      <c r="F26" s="589" t="s">
        <v>16</v>
      </c>
      <c r="G26" s="589" t="s">
        <v>16</v>
      </c>
      <c r="H26" s="589" t="s">
        <v>16</v>
      </c>
      <c r="I26" s="589"/>
      <c r="J26" s="589" t="s">
        <v>16</v>
      </c>
      <c r="K26" s="589" t="s">
        <v>16</v>
      </c>
      <c r="L26" s="589" t="s">
        <v>16</v>
      </c>
      <c r="M26" s="589" t="s">
        <v>16</v>
      </c>
      <c r="N26" s="589" t="s">
        <v>16</v>
      </c>
      <c r="O26" s="589" t="s">
        <v>16</v>
      </c>
      <c r="P26" s="589" t="s">
        <v>16</v>
      </c>
      <c r="Q26" s="589" t="s">
        <v>16</v>
      </c>
      <c r="R26" s="589" t="s">
        <v>16</v>
      </c>
      <c r="S26" s="589" t="s">
        <v>16</v>
      </c>
      <c r="T26" s="589" t="s">
        <v>16</v>
      </c>
      <c r="U26" s="589" t="s">
        <v>16</v>
      </c>
      <c r="V26" s="589" t="s">
        <v>16</v>
      </c>
      <c r="W26" s="589" t="s">
        <v>16</v>
      </c>
      <c r="X26" s="589" t="s">
        <v>16</v>
      </c>
      <c r="Y26" s="589" t="s">
        <v>16</v>
      </c>
      <c r="Z26" s="580" t="n">
        <f aca="false">SUM(C26:X26)</f>
        <v>0</v>
      </c>
      <c r="AA26" s="90" t="str">
        <f aca="false">IF(Y26=Z26,"f","p")</f>
        <v>p</v>
      </c>
    </row>
    <row r="27" customFormat="false" ht="13.8" hidden="false" customHeight="false" outlineLevel="0" collapsed="false">
      <c r="A27" s="588" t="s">
        <v>329</v>
      </c>
      <c r="B27" s="589" t="s">
        <v>16</v>
      </c>
      <c r="C27" s="589" t="s">
        <v>16</v>
      </c>
      <c r="D27" s="589" t="s">
        <v>16</v>
      </c>
      <c r="E27" s="589" t="s">
        <v>16</v>
      </c>
      <c r="F27" s="589" t="s">
        <v>16</v>
      </c>
      <c r="G27" s="589" t="s">
        <v>16</v>
      </c>
      <c r="H27" s="589" t="s">
        <v>16</v>
      </c>
      <c r="I27" s="589" t="s">
        <v>16</v>
      </c>
      <c r="J27" s="589" t="s">
        <v>16</v>
      </c>
      <c r="K27" s="589" t="s">
        <v>16</v>
      </c>
      <c r="L27" s="589" t="s">
        <v>16</v>
      </c>
      <c r="M27" s="589" t="s">
        <v>16</v>
      </c>
      <c r="N27" s="589" t="s">
        <v>16</v>
      </c>
      <c r="O27" s="589" t="s">
        <v>16</v>
      </c>
      <c r="P27" s="589" t="s">
        <v>16</v>
      </c>
      <c r="Q27" s="589" t="s">
        <v>16</v>
      </c>
      <c r="R27" s="589" t="s">
        <v>16</v>
      </c>
      <c r="S27" s="589" t="s">
        <v>16</v>
      </c>
      <c r="T27" s="589" t="s">
        <v>16</v>
      </c>
      <c r="U27" s="589" t="s">
        <v>16</v>
      </c>
      <c r="V27" s="589" t="s">
        <v>16</v>
      </c>
      <c r="W27" s="589" t="s">
        <v>16</v>
      </c>
      <c r="X27" s="589" t="s">
        <v>16</v>
      </c>
      <c r="Y27" s="589" t="s">
        <v>16</v>
      </c>
      <c r="Z27" s="580" t="n">
        <f aca="false">SUM(C27:X27)</f>
        <v>0</v>
      </c>
      <c r="AA27" s="90" t="str">
        <f aca="false">IF(Y27=Z27,"f","p")</f>
        <v>p</v>
      </c>
    </row>
    <row r="28" customFormat="false" ht="13.8" hidden="false" customHeight="false" outlineLevel="0" collapsed="false">
      <c r="A28" s="588" t="s">
        <v>330</v>
      </c>
      <c r="B28" s="589" t="n">
        <v>1</v>
      </c>
      <c r="C28" s="589" t="n">
        <v>1</v>
      </c>
      <c r="D28" s="589" t="s">
        <v>16</v>
      </c>
      <c r="E28" s="589" t="s">
        <v>16</v>
      </c>
      <c r="F28" s="589" t="s">
        <v>16</v>
      </c>
      <c r="G28" s="589" t="s">
        <v>16</v>
      </c>
      <c r="H28" s="589" t="n">
        <v>2</v>
      </c>
      <c r="I28" s="589" t="n">
        <v>1</v>
      </c>
      <c r="J28" s="589" t="n">
        <v>1</v>
      </c>
      <c r="K28" s="589" t="n">
        <v>1</v>
      </c>
      <c r="L28" s="589" t="s">
        <v>16</v>
      </c>
      <c r="M28" s="589" t="s">
        <v>16</v>
      </c>
      <c r="N28" s="589" t="s">
        <v>16</v>
      </c>
      <c r="O28" s="589" t="s">
        <v>16</v>
      </c>
      <c r="P28" s="589" t="s">
        <v>16</v>
      </c>
      <c r="Q28" s="589" t="s">
        <v>16</v>
      </c>
      <c r="R28" s="589" t="s">
        <v>16</v>
      </c>
      <c r="S28" s="589" t="s">
        <v>16</v>
      </c>
      <c r="T28" s="589" t="s">
        <v>16</v>
      </c>
      <c r="U28" s="589" t="s">
        <v>16</v>
      </c>
      <c r="V28" s="589" t="s">
        <v>16</v>
      </c>
      <c r="W28" s="589" t="s">
        <v>16</v>
      </c>
      <c r="X28" s="589" t="s">
        <v>16</v>
      </c>
      <c r="Y28" s="589" t="n">
        <v>6</v>
      </c>
      <c r="Z28" s="580" t="n">
        <f aca="false">SUM(C28:X28)</f>
        <v>6</v>
      </c>
      <c r="AA28" s="90" t="str">
        <f aca="false">IF(Y28=Z28,"p","f")</f>
        <v>p</v>
      </c>
    </row>
    <row r="29" customFormat="false" ht="13.8" hidden="false" customHeight="false" outlineLevel="0" collapsed="false">
      <c r="A29" s="588" t="s">
        <v>331</v>
      </c>
      <c r="B29" s="589" t="s">
        <v>16</v>
      </c>
      <c r="C29" s="589" t="s">
        <v>16</v>
      </c>
      <c r="D29" s="589" t="s">
        <v>16</v>
      </c>
      <c r="E29" s="589" t="s">
        <v>16</v>
      </c>
      <c r="F29" s="589" t="s">
        <v>16</v>
      </c>
      <c r="G29" s="589" t="s">
        <v>16</v>
      </c>
      <c r="H29" s="589" t="s">
        <v>16</v>
      </c>
      <c r="I29" s="589" t="s">
        <v>16</v>
      </c>
      <c r="J29" s="589" t="s">
        <v>16</v>
      </c>
      <c r="K29" s="589" t="s">
        <v>16</v>
      </c>
      <c r="L29" s="589" t="s">
        <v>16</v>
      </c>
      <c r="M29" s="589" t="s">
        <v>16</v>
      </c>
      <c r="N29" s="589" t="s">
        <v>16</v>
      </c>
      <c r="O29" s="589" t="s">
        <v>16</v>
      </c>
      <c r="P29" s="589" t="s">
        <v>16</v>
      </c>
      <c r="Q29" s="589" t="s">
        <v>16</v>
      </c>
      <c r="R29" s="589" t="s">
        <v>16</v>
      </c>
      <c r="S29" s="589" t="s">
        <v>16</v>
      </c>
      <c r="T29" s="589" t="s">
        <v>16</v>
      </c>
      <c r="U29" s="589" t="s">
        <v>16</v>
      </c>
      <c r="V29" s="589" t="s">
        <v>16</v>
      </c>
      <c r="W29" s="589" t="s">
        <v>16</v>
      </c>
      <c r="X29" s="589" t="s">
        <v>16</v>
      </c>
      <c r="Y29" s="589" t="s">
        <v>16</v>
      </c>
      <c r="Z29" s="580" t="n">
        <f aca="false">SUM(C29:X29)</f>
        <v>0</v>
      </c>
      <c r="AA29" s="90" t="str">
        <f aca="false">IF(Y29=Z29,"f","p")</f>
        <v>p</v>
      </c>
    </row>
    <row r="30" customFormat="false" ht="24" hidden="false" customHeight="false" outlineLevel="0" collapsed="false">
      <c r="A30" s="588" t="s">
        <v>332</v>
      </c>
      <c r="B30" s="589" t="n">
        <v>1</v>
      </c>
      <c r="C30" s="589" t="n">
        <v>1</v>
      </c>
      <c r="D30" s="589" t="s">
        <v>16</v>
      </c>
      <c r="E30" s="589" t="s">
        <v>16</v>
      </c>
      <c r="F30" s="589" t="s">
        <v>16</v>
      </c>
      <c r="G30" s="589" t="s">
        <v>16</v>
      </c>
      <c r="H30" s="589" t="s">
        <v>16</v>
      </c>
      <c r="I30" s="589" t="s">
        <v>16</v>
      </c>
      <c r="J30" s="589" t="s">
        <v>16</v>
      </c>
      <c r="K30" s="589" t="s">
        <v>16</v>
      </c>
      <c r="L30" s="589" t="s">
        <v>16</v>
      </c>
      <c r="M30" s="589" t="s">
        <v>16</v>
      </c>
      <c r="N30" s="589" t="s">
        <v>16</v>
      </c>
      <c r="O30" s="589" t="s">
        <v>16</v>
      </c>
      <c r="P30" s="589" t="s">
        <v>16</v>
      </c>
      <c r="Q30" s="589" t="s">
        <v>16</v>
      </c>
      <c r="R30" s="589" t="s">
        <v>16</v>
      </c>
      <c r="S30" s="589" t="s">
        <v>16</v>
      </c>
      <c r="T30" s="589" t="s">
        <v>16</v>
      </c>
      <c r="U30" s="589" t="s">
        <v>16</v>
      </c>
      <c r="V30" s="589" t="s">
        <v>16</v>
      </c>
      <c r="W30" s="589" t="s">
        <v>16</v>
      </c>
      <c r="X30" s="589" t="s">
        <v>16</v>
      </c>
      <c r="Y30" s="589" t="s">
        <v>16</v>
      </c>
      <c r="Z30" s="580" t="n">
        <f aca="false">SUM(C30:X30)</f>
        <v>1</v>
      </c>
      <c r="AA30" s="90" t="str">
        <f aca="false">IF(Y30=Z30,"f","p")</f>
        <v>p</v>
      </c>
    </row>
    <row r="31" customFormat="false" ht="13.8" hidden="false" customHeight="false" outlineLevel="0" collapsed="false">
      <c r="A31" s="588" t="s">
        <v>333</v>
      </c>
      <c r="B31" s="589" t="n">
        <v>11</v>
      </c>
      <c r="C31" s="589" t="n">
        <v>8</v>
      </c>
      <c r="D31" s="589" t="s">
        <v>16</v>
      </c>
      <c r="E31" s="589" t="n">
        <v>1</v>
      </c>
      <c r="F31" s="589" t="n">
        <v>2</v>
      </c>
      <c r="G31" s="589" t="s">
        <v>16</v>
      </c>
      <c r="H31" s="589" t="n">
        <v>3</v>
      </c>
      <c r="I31" s="589" t="n">
        <v>2</v>
      </c>
      <c r="J31" s="589" t="s">
        <v>16</v>
      </c>
      <c r="K31" s="589" t="n">
        <v>1</v>
      </c>
      <c r="L31" s="589" t="n">
        <v>2</v>
      </c>
      <c r="M31" s="589" t="n">
        <v>4</v>
      </c>
      <c r="N31" s="589" t="n">
        <v>8</v>
      </c>
      <c r="O31" s="589" t="n">
        <v>3</v>
      </c>
      <c r="P31" s="589" t="n">
        <v>8</v>
      </c>
      <c r="Q31" s="589" t="n">
        <v>13</v>
      </c>
      <c r="R31" s="589" t="n">
        <v>19</v>
      </c>
      <c r="S31" s="589" t="n">
        <v>21</v>
      </c>
      <c r="T31" s="589" t="n">
        <v>15</v>
      </c>
      <c r="U31" s="589" t="n">
        <v>23</v>
      </c>
      <c r="V31" s="589" t="n">
        <v>25</v>
      </c>
      <c r="W31" s="589" t="n">
        <v>7</v>
      </c>
      <c r="X31" s="589" t="n">
        <v>3</v>
      </c>
      <c r="Y31" s="589" t="n">
        <v>168</v>
      </c>
      <c r="Z31" s="580" t="n">
        <f aca="false">SUM(C31:X31)</f>
        <v>168</v>
      </c>
      <c r="AA31" s="90" t="str">
        <f aca="false">IF(Y31=Z31,"p","f")</f>
        <v>p</v>
      </c>
    </row>
    <row r="32" customFormat="false" ht="13.8" hidden="false" customHeight="false" outlineLevel="0" collapsed="false">
      <c r="A32" s="588" t="s">
        <v>334</v>
      </c>
      <c r="B32" s="589" t="s">
        <v>16</v>
      </c>
      <c r="C32" s="589" t="s">
        <v>16</v>
      </c>
      <c r="D32" s="589" t="s">
        <v>16</v>
      </c>
      <c r="E32" s="589" t="s">
        <v>16</v>
      </c>
      <c r="F32" s="589"/>
      <c r="G32" s="589" t="s">
        <v>16</v>
      </c>
      <c r="H32" s="589" t="s">
        <v>16</v>
      </c>
      <c r="I32" s="589" t="s">
        <v>16</v>
      </c>
      <c r="J32" s="589" t="s">
        <v>16</v>
      </c>
      <c r="K32" s="589" t="s">
        <v>16</v>
      </c>
      <c r="L32" s="589" t="n">
        <v>1</v>
      </c>
      <c r="M32" s="589" t="s">
        <v>16</v>
      </c>
      <c r="N32" s="589" t="s">
        <v>16</v>
      </c>
      <c r="O32" s="589" t="s">
        <v>16</v>
      </c>
      <c r="P32" s="589" t="s">
        <v>16</v>
      </c>
      <c r="Q32" s="589" t="s">
        <v>16</v>
      </c>
      <c r="R32" s="589" t="s">
        <v>16</v>
      </c>
      <c r="S32" s="589" t="s">
        <v>16</v>
      </c>
      <c r="T32" s="589" t="s">
        <v>16</v>
      </c>
      <c r="U32" s="589" t="s">
        <v>16</v>
      </c>
      <c r="V32" s="589" t="s">
        <v>16</v>
      </c>
      <c r="W32" s="589" t="s">
        <v>16</v>
      </c>
      <c r="X32" s="589" t="s">
        <v>16</v>
      </c>
      <c r="Y32" s="589" t="n">
        <v>1</v>
      </c>
      <c r="Z32" s="580" t="n">
        <f aca="false">SUM(C32:X32)</f>
        <v>1</v>
      </c>
      <c r="AA32" s="90" t="str">
        <f aca="false">IF(Y32=Z32,"p","f")</f>
        <v>p</v>
      </c>
    </row>
    <row r="33" customFormat="false" ht="13.8" hidden="false" customHeight="false" outlineLevel="0" collapsed="false">
      <c r="A33" s="588" t="s">
        <v>390</v>
      </c>
      <c r="B33" s="589" t="s">
        <v>16</v>
      </c>
      <c r="C33" s="589" t="s">
        <v>16</v>
      </c>
      <c r="D33" s="589" t="s">
        <v>16</v>
      </c>
      <c r="E33" s="589" t="s">
        <v>16</v>
      </c>
      <c r="F33" s="589" t="s">
        <v>16</v>
      </c>
      <c r="G33" s="589" t="s">
        <v>16</v>
      </c>
      <c r="H33" s="589" t="s">
        <v>16</v>
      </c>
      <c r="I33" s="589" t="s">
        <v>16</v>
      </c>
      <c r="J33" s="589" t="s">
        <v>16</v>
      </c>
      <c r="K33" s="589" t="s">
        <v>16</v>
      </c>
      <c r="L33" s="589" t="s">
        <v>16</v>
      </c>
      <c r="M33" s="589" t="s">
        <v>16</v>
      </c>
      <c r="N33" s="589" t="s">
        <v>16</v>
      </c>
      <c r="O33" s="589" t="s">
        <v>16</v>
      </c>
      <c r="P33" s="589" t="s">
        <v>16</v>
      </c>
      <c r="Q33" s="589" t="s">
        <v>16</v>
      </c>
      <c r="R33" s="589" t="s">
        <v>16</v>
      </c>
      <c r="S33" s="589" t="s">
        <v>16</v>
      </c>
      <c r="T33" s="589" t="s">
        <v>16</v>
      </c>
      <c r="U33" s="589" t="s">
        <v>16</v>
      </c>
      <c r="V33" s="589" t="s">
        <v>16</v>
      </c>
      <c r="W33" s="589" t="s">
        <v>16</v>
      </c>
      <c r="X33" s="589" t="s">
        <v>16</v>
      </c>
      <c r="Y33" s="589" t="s">
        <v>16</v>
      </c>
      <c r="Z33" s="580" t="n">
        <f aca="false">SUM(C33:X33)</f>
        <v>0</v>
      </c>
      <c r="AA33" s="90" t="str">
        <f aca="false">IF(Y33=Z33,"f","p")</f>
        <v>p</v>
      </c>
    </row>
    <row r="34" customFormat="false" ht="13.8" hidden="false" customHeight="false" outlineLevel="0" collapsed="false">
      <c r="A34" s="588" t="s">
        <v>336</v>
      </c>
      <c r="B34" s="589" t="s">
        <v>16</v>
      </c>
      <c r="C34" s="589" t="s">
        <v>16</v>
      </c>
      <c r="D34" s="589" t="s">
        <v>16</v>
      </c>
      <c r="E34" s="589" t="s">
        <v>16</v>
      </c>
      <c r="F34" s="589" t="s">
        <v>16</v>
      </c>
      <c r="G34" s="589" t="s">
        <v>16</v>
      </c>
      <c r="H34" s="589" t="s">
        <v>16</v>
      </c>
      <c r="I34" s="589" t="s">
        <v>16</v>
      </c>
      <c r="J34" s="589" t="s">
        <v>16</v>
      </c>
      <c r="K34" s="589" t="s">
        <v>16</v>
      </c>
      <c r="L34" s="589" t="s">
        <v>16</v>
      </c>
      <c r="M34" s="589" t="s">
        <v>16</v>
      </c>
      <c r="N34" s="589" t="s">
        <v>16</v>
      </c>
      <c r="O34" s="589" t="s">
        <v>16</v>
      </c>
      <c r="P34" s="589" t="s">
        <v>16</v>
      </c>
      <c r="Q34" s="589" t="s">
        <v>16</v>
      </c>
      <c r="R34" s="589" t="s">
        <v>16</v>
      </c>
      <c r="S34" s="589" t="s">
        <v>16</v>
      </c>
      <c r="T34" s="589" t="s">
        <v>16</v>
      </c>
      <c r="U34" s="589" t="s">
        <v>16</v>
      </c>
      <c r="V34" s="589" t="s">
        <v>16</v>
      </c>
      <c r="W34" s="589" t="s">
        <v>16</v>
      </c>
      <c r="X34" s="589" t="s">
        <v>16</v>
      </c>
      <c r="Y34" s="589" t="s">
        <v>16</v>
      </c>
      <c r="Z34" s="580" t="n">
        <f aca="false">SUM(C34:X34)</f>
        <v>0</v>
      </c>
      <c r="AA34" s="90" t="str">
        <f aca="false">IF(Y34=Z34,"f","p")</f>
        <v>p</v>
      </c>
    </row>
    <row r="35" customFormat="false" ht="13.8" hidden="false" customHeight="false" outlineLevel="0" collapsed="false">
      <c r="A35" s="588" t="s">
        <v>337</v>
      </c>
      <c r="B35" s="589" t="s">
        <v>16</v>
      </c>
      <c r="C35" s="589" t="s">
        <v>16</v>
      </c>
      <c r="D35" s="589" t="s">
        <v>16</v>
      </c>
      <c r="E35" s="589" t="s">
        <v>16</v>
      </c>
      <c r="F35" s="589" t="s">
        <v>16</v>
      </c>
      <c r="G35" s="589" t="s">
        <v>16</v>
      </c>
      <c r="H35" s="589" t="s">
        <v>16</v>
      </c>
      <c r="I35" s="589" t="s">
        <v>16</v>
      </c>
      <c r="J35" s="589" t="s">
        <v>16</v>
      </c>
      <c r="K35" s="589" t="s">
        <v>16</v>
      </c>
      <c r="L35" s="589" t="s">
        <v>16</v>
      </c>
      <c r="M35" s="589" t="s">
        <v>16</v>
      </c>
      <c r="N35" s="589" t="s">
        <v>16</v>
      </c>
      <c r="O35" s="589" t="s">
        <v>16</v>
      </c>
      <c r="P35" s="589" t="s">
        <v>16</v>
      </c>
      <c r="Q35" s="589" t="s">
        <v>16</v>
      </c>
      <c r="R35" s="589" t="s">
        <v>16</v>
      </c>
      <c r="S35" s="589" t="s">
        <v>16</v>
      </c>
      <c r="T35" s="589" t="s">
        <v>16</v>
      </c>
      <c r="U35" s="589" t="s">
        <v>16</v>
      </c>
      <c r="V35" s="589" t="s">
        <v>16</v>
      </c>
      <c r="W35" s="589" t="s">
        <v>16</v>
      </c>
      <c r="X35" s="589" t="s">
        <v>16</v>
      </c>
      <c r="Y35" s="589" t="s">
        <v>16</v>
      </c>
      <c r="Z35" s="580" t="n">
        <f aca="false">SUM(C35:X35)</f>
        <v>0</v>
      </c>
      <c r="AA35" s="90" t="str">
        <f aca="false">IF(Y35=Z35,"f","p")</f>
        <v>p</v>
      </c>
    </row>
    <row r="36" customFormat="false" ht="23.85" hidden="false" customHeight="false" outlineLevel="0" collapsed="false">
      <c r="A36" s="588" t="s">
        <v>384</v>
      </c>
      <c r="B36" s="589" t="s">
        <v>16</v>
      </c>
      <c r="C36" s="589" t="s">
        <v>16</v>
      </c>
      <c r="D36" s="589" t="s">
        <v>16</v>
      </c>
      <c r="E36" s="589" t="s">
        <v>16</v>
      </c>
      <c r="F36" s="589" t="s">
        <v>16</v>
      </c>
      <c r="G36" s="589" t="s">
        <v>16</v>
      </c>
      <c r="H36" s="589" t="s">
        <v>16</v>
      </c>
      <c r="I36" s="589" t="s">
        <v>16</v>
      </c>
      <c r="J36" s="589" t="s">
        <v>16</v>
      </c>
      <c r="K36" s="589" t="s">
        <v>16</v>
      </c>
      <c r="L36" s="589" t="s">
        <v>16</v>
      </c>
      <c r="M36" s="589" t="s">
        <v>16</v>
      </c>
      <c r="N36" s="589" t="s">
        <v>16</v>
      </c>
      <c r="O36" s="589" t="s">
        <v>16</v>
      </c>
      <c r="P36" s="589" t="s">
        <v>16</v>
      </c>
      <c r="Q36" s="589" t="s">
        <v>16</v>
      </c>
      <c r="R36" s="589" t="s">
        <v>16</v>
      </c>
      <c r="S36" s="589" t="s">
        <v>16</v>
      </c>
      <c r="T36" s="589" t="s">
        <v>16</v>
      </c>
      <c r="U36" s="589" t="s">
        <v>16</v>
      </c>
      <c r="V36" s="589" t="s">
        <v>16</v>
      </c>
      <c r="W36" s="589" t="s">
        <v>16</v>
      </c>
      <c r="X36" s="589" t="s">
        <v>16</v>
      </c>
      <c r="Y36" s="589" t="s">
        <v>16</v>
      </c>
      <c r="Z36" s="580" t="n">
        <f aca="false">SUM(C36:X36)</f>
        <v>0</v>
      </c>
      <c r="AA36" s="90" t="str">
        <f aca="false">IF(Y36=Z36,"f","p")</f>
        <v>p</v>
      </c>
    </row>
    <row r="37" customFormat="false" ht="13.8" hidden="false" customHeight="false" outlineLevel="0" collapsed="false">
      <c r="A37" s="588" t="s">
        <v>339</v>
      </c>
      <c r="B37" s="589" t="s">
        <v>16</v>
      </c>
      <c r="C37" s="589" t="s">
        <v>16</v>
      </c>
      <c r="D37" s="589" t="s">
        <v>16</v>
      </c>
      <c r="E37" s="589" t="s">
        <v>16</v>
      </c>
      <c r="F37" s="589" t="s">
        <v>16</v>
      </c>
      <c r="G37" s="589" t="s">
        <v>16</v>
      </c>
      <c r="H37" s="589" t="s">
        <v>16</v>
      </c>
      <c r="I37" s="589" t="s">
        <v>16</v>
      </c>
      <c r="J37" s="589" t="s">
        <v>16</v>
      </c>
      <c r="K37" s="589" t="s">
        <v>16</v>
      </c>
      <c r="L37" s="589" t="s">
        <v>16</v>
      </c>
      <c r="M37" s="589" t="s">
        <v>16</v>
      </c>
      <c r="N37" s="589" t="s">
        <v>16</v>
      </c>
      <c r="O37" s="589" t="s">
        <v>16</v>
      </c>
      <c r="P37" s="589" t="s">
        <v>16</v>
      </c>
      <c r="Q37" s="589" t="s">
        <v>16</v>
      </c>
      <c r="R37" s="589" t="s">
        <v>16</v>
      </c>
      <c r="S37" s="589" t="s">
        <v>16</v>
      </c>
      <c r="T37" s="589" t="s">
        <v>16</v>
      </c>
      <c r="U37" s="589" t="s">
        <v>16</v>
      </c>
      <c r="V37" s="589" t="s">
        <v>16</v>
      </c>
      <c r="W37" s="589" t="s">
        <v>16</v>
      </c>
      <c r="X37" s="589" t="s">
        <v>16</v>
      </c>
      <c r="Y37" s="589" t="s">
        <v>16</v>
      </c>
      <c r="Z37" s="580" t="n">
        <f aca="false">SUM(C37:X37)</f>
        <v>0</v>
      </c>
      <c r="AA37" s="90" t="str">
        <f aca="false">IF(Y37=Z37,"f","p")</f>
        <v>p</v>
      </c>
    </row>
    <row r="38" customFormat="false" ht="23.85" hidden="false" customHeight="false" outlineLevel="0" collapsed="false">
      <c r="A38" s="588" t="s">
        <v>385</v>
      </c>
      <c r="B38" s="589" t="s">
        <v>16</v>
      </c>
      <c r="C38" s="589" t="s">
        <v>16</v>
      </c>
      <c r="D38" s="589" t="s">
        <v>16</v>
      </c>
      <c r="E38" s="589" t="s">
        <v>16</v>
      </c>
      <c r="F38" s="589" t="s">
        <v>16</v>
      </c>
      <c r="G38" s="589" t="s">
        <v>16</v>
      </c>
      <c r="H38" s="589" t="s">
        <v>16</v>
      </c>
      <c r="I38" s="589" t="s">
        <v>16</v>
      </c>
      <c r="J38" s="589" t="s">
        <v>16</v>
      </c>
      <c r="K38" s="589" t="n">
        <v>2</v>
      </c>
      <c r="L38" s="589" t="n">
        <v>1</v>
      </c>
      <c r="M38" s="589" t="n">
        <v>1</v>
      </c>
      <c r="N38" s="589" t="s">
        <v>16</v>
      </c>
      <c r="O38" s="589" t="s">
        <v>16</v>
      </c>
      <c r="P38" s="589" t="s">
        <v>16</v>
      </c>
      <c r="Q38" s="589" t="s">
        <v>16</v>
      </c>
      <c r="R38" s="589" t="n">
        <v>1</v>
      </c>
      <c r="S38" s="589" t="n">
        <v>1</v>
      </c>
      <c r="T38" s="589" t="s">
        <v>16</v>
      </c>
      <c r="U38" s="589" t="s">
        <v>16</v>
      </c>
      <c r="V38" s="589" t="n">
        <v>1</v>
      </c>
      <c r="W38" s="589" t="s">
        <v>16</v>
      </c>
      <c r="X38" s="589" t="s">
        <v>16</v>
      </c>
      <c r="Y38" s="589" t="n">
        <v>7</v>
      </c>
      <c r="Z38" s="580" t="n">
        <f aca="false">SUM(C38:X38)</f>
        <v>7</v>
      </c>
      <c r="AA38" s="90" t="str">
        <f aca="false">IF(Y38=Z38,"p","f")</f>
        <v>p</v>
      </c>
    </row>
    <row r="39" customFormat="false" ht="13.8" hidden="false" customHeight="false" outlineLevel="0" collapsed="false">
      <c r="A39" s="588" t="s">
        <v>386</v>
      </c>
      <c r="B39" s="589" t="s">
        <v>16</v>
      </c>
      <c r="C39" s="589" t="s">
        <v>16</v>
      </c>
      <c r="D39" s="589" t="s">
        <v>16</v>
      </c>
      <c r="E39" s="589" t="s">
        <v>16</v>
      </c>
      <c r="F39" s="589" t="s">
        <v>16</v>
      </c>
      <c r="G39" s="589" t="s">
        <v>16</v>
      </c>
      <c r="H39" s="589" t="s">
        <v>16</v>
      </c>
      <c r="I39" s="589" t="s">
        <v>16</v>
      </c>
      <c r="J39" s="589" t="s">
        <v>16</v>
      </c>
      <c r="K39" s="589" t="s">
        <v>16</v>
      </c>
      <c r="L39" s="589" t="s">
        <v>16</v>
      </c>
      <c r="M39" s="589" t="s">
        <v>16</v>
      </c>
      <c r="N39" s="589" t="s">
        <v>16</v>
      </c>
      <c r="O39" s="589" t="n">
        <v>3</v>
      </c>
      <c r="P39" s="589" t="n">
        <v>3</v>
      </c>
      <c r="Q39" s="589" t="n">
        <v>2</v>
      </c>
      <c r="R39" s="589" t="n">
        <v>1</v>
      </c>
      <c r="S39" s="589" t="s">
        <v>16</v>
      </c>
      <c r="T39" s="589" t="s">
        <v>16</v>
      </c>
      <c r="U39" s="589" t="n">
        <v>3</v>
      </c>
      <c r="V39" s="589" t="n">
        <v>1</v>
      </c>
      <c r="W39" s="589" t="s">
        <v>16</v>
      </c>
      <c r="X39" s="589" t="s">
        <v>16</v>
      </c>
      <c r="Y39" s="589" t="n">
        <v>13</v>
      </c>
      <c r="Z39" s="580" t="n">
        <f aca="false">SUM(C39:X39)</f>
        <v>13</v>
      </c>
      <c r="AA39" s="90" t="str">
        <f aca="false">IF(Y39=Z39,"p","f")</f>
        <v>p</v>
      </c>
    </row>
    <row r="40" customFormat="false" ht="13.8" hidden="false" customHeight="false" outlineLevel="0" collapsed="false">
      <c r="A40" s="588" t="s">
        <v>387</v>
      </c>
      <c r="B40" s="589" t="s">
        <v>16</v>
      </c>
      <c r="C40" s="589" t="s">
        <v>16</v>
      </c>
      <c r="D40" s="589" t="s">
        <v>16</v>
      </c>
      <c r="E40" s="589" t="s">
        <v>16</v>
      </c>
      <c r="F40" s="589" t="s">
        <v>16</v>
      </c>
      <c r="G40" s="589" t="s">
        <v>16</v>
      </c>
      <c r="H40" s="589" t="s">
        <v>16</v>
      </c>
      <c r="I40" s="589" t="s">
        <v>16</v>
      </c>
      <c r="J40" s="589" t="s">
        <v>16</v>
      </c>
      <c r="K40" s="589" t="s">
        <v>16</v>
      </c>
      <c r="L40" s="589" t="s">
        <v>16</v>
      </c>
      <c r="M40" s="589" t="s">
        <v>16</v>
      </c>
      <c r="N40" s="589" t="n">
        <v>1</v>
      </c>
      <c r="O40" s="589" t="s">
        <v>16</v>
      </c>
      <c r="P40" s="589" t="s">
        <v>16</v>
      </c>
      <c r="Q40" s="589" t="s">
        <v>16</v>
      </c>
      <c r="R40" s="589" t="n">
        <v>1</v>
      </c>
      <c r="S40" s="589" t="s">
        <v>16</v>
      </c>
      <c r="T40" s="589" t="n">
        <v>1</v>
      </c>
      <c r="U40" s="589" t="s">
        <v>16</v>
      </c>
      <c r="V40" s="589" t="n">
        <v>1</v>
      </c>
      <c r="W40" s="589" t="s">
        <v>16</v>
      </c>
      <c r="X40" s="589" t="s">
        <v>16</v>
      </c>
      <c r="Y40" s="589" t="n">
        <v>4</v>
      </c>
      <c r="Z40" s="580" t="n">
        <f aca="false">SUM(C40:X40)</f>
        <v>4</v>
      </c>
      <c r="AA40" s="90" t="str">
        <f aca="false">IF(Y40=Z40,"p","f")</f>
        <v>p</v>
      </c>
    </row>
    <row r="41" customFormat="false" ht="13.8" hidden="false" customHeight="false" outlineLevel="0" collapsed="false">
      <c r="A41" s="588" t="s">
        <v>344</v>
      </c>
      <c r="B41" s="589" t="n">
        <v>4</v>
      </c>
      <c r="C41" s="589" t="n">
        <v>3</v>
      </c>
      <c r="D41" s="589" t="s">
        <v>16</v>
      </c>
      <c r="E41" s="589" t="n">
        <v>1</v>
      </c>
      <c r="F41" s="589" t="s">
        <v>16</v>
      </c>
      <c r="G41" s="589" t="s">
        <v>16</v>
      </c>
      <c r="H41" s="589" t="s">
        <v>16</v>
      </c>
      <c r="I41" s="589" t="s">
        <v>16</v>
      </c>
      <c r="J41" s="589" t="s">
        <v>16</v>
      </c>
      <c r="K41" s="589" t="s">
        <v>16</v>
      </c>
      <c r="L41" s="589" t="s">
        <v>16</v>
      </c>
      <c r="M41" s="589" t="s">
        <v>16</v>
      </c>
      <c r="N41" s="589" t="s">
        <v>16</v>
      </c>
      <c r="O41" s="589" t="s">
        <v>16</v>
      </c>
      <c r="P41" s="589" t="s">
        <v>16</v>
      </c>
      <c r="Q41" s="589" t="s">
        <v>16</v>
      </c>
      <c r="R41" s="589" t="s">
        <v>16</v>
      </c>
      <c r="S41" s="589" t="n">
        <v>1</v>
      </c>
      <c r="T41" s="589" t="s">
        <v>16</v>
      </c>
      <c r="U41" s="589" t="s">
        <v>16</v>
      </c>
      <c r="V41" s="589" t="s">
        <v>16</v>
      </c>
      <c r="W41" s="589" t="s">
        <v>16</v>
      </c>
      <c r="X41" s="589" t="s">
        <v>16</v>
      </c>
      <c r="Y41" s="589" t="n">
        <v>5</v>
      </c>
      <c r="Z41" s="580" t="n">
        <f aca="false">SUM(C41:X41)</f>
        <v>5</v>
      </c>
      <c r="AA41" s="90" t="str">
        <f aca="false">IF(Y41=Z41,"p","f")</f>
        <v>p</v>
      </c>
    </row>
    <row r="42" customFormat="false" ht="23.85" hidden="false" customHeight="false" outlineLevel="0" collapsed="false">
      <c r="A42" s="588" t="s">
        <v>345</v>
      </c>
      <c r="B42" s="589" t="n">
        <v>139</v>
      </c>
      <c r="C42" s="589" t="n">
        <v>127</v>
      </c>
      <c r="D42" s="589" t="n">
        <v>8</v>
      </c>
      <c r="E42" s="589" t="n">
        <v>3</v>
      </c>
      <c r="F42" s="589" t="n">
        <v>1</v>
      </c>
      <c r="G42" s="589" t="s">
        <v>16</v>
      </c>
      <c r="H42" s="589" t="n">
        <v>5</v>
      </c>
      <c r="I42" s="589" t="n">
        <v>2</v>
      </c>
      <c r="J42" s="589" t="n">
        <v>3</v>
      </c>
      <c r="K42" s="589" t="n">
        <v>2</v>
      </c>
      <c r="L42" s="589" t="n">
        <v>2</v>
      </c>
      <c r="M42" s="589" t="n">
        <v>5</v>
      </c>
      <c r="N42" s="589" t="n">
        <v>10</v>
      </c>
      <c r="O42" s="589" t="n">
        <v>16</v>
      </c>
      <c r="P42" s="589" t="n">
        <v>12</v>
      </c>
      <c r="Q42" s="589" t="n">
        <v>14</v>
      </c>
      <c r="R42" s="589" t="n">
        <v>16</v>
      </c>
      <c r="S42" s="589" t="n">
        <v>11</v>
      </c>
      <c r="T42" s="589" t="n">
        <v>11</v>
      </c>
      <c r="U42" s="589" t="n">
        <v>7</v>
      </c>
      <c r="V42" s="589" t="n">
        <v>7</v>
      </c>
      <c r="W42" s="589" t="n">
        <v>4</v>
      </c>
      <c r="X42" s="589" t="n">
        <v>1</v>
      </c>
      <c r="Y42" s="589" t="n">
        <v>267</v>
      </c>
      <c r="Z42" s="580" t="n">
        <f aca="false">SUM(C42:X42)</f>
        <v>267</v>
      </c>
      <c r="AA42" s="90" t="str">
        <f aca="false">IF(Y42=Z42,"p","f")</f>
        <v>p</v>
      </c>
    </row>
    <row r="43" customFormat="false" ht="35.05" hidden="false" customHeight="false" outlineLevel="0" collapsed="false">
      <c r="A43" s="588" t="s">
        <v>388</v>
      </c>
      <c r="B43" s="589" t="n">
        <v>1</v>
      </c>
      <c r="C43" s="589" t="n">
        <v>1</v>
      </c>
      <c r="D43" s="589" t="s">
        <v>16</v>
      </c>
      <c r="E43" s="589" t="s">
        <v>16</v>
      </c>
      <c r="F43" s="589" t="s">
        <v>16</v>
      </c>
      <c r="G43" s="589" t="s">
        <v>16</v>
      </c>
      <c r="H43" s="589" t="s">
        <v>16</v>
      </c>
      <c r="I43" s="589" t="s">
        <v>16</v>
      </c>
      <c r="J43" s="589" t="s">
        <v>16</v>
      </c>
      <c r="K43" s="589" t="s">
        <v>16</v>
      </c>
      <c r="L43" s="589" t="s">
        <v>16</v>
      </c>
      <c r="M43" s="589" t="s">
        <v>16</v>
      </c>
      <c r="N43" s="589" t="s">
        <v>16</v>
      </c>
      <c r="O43" s="589" t="n">
        <v>3</v>
      </c>
      <c r="P43" s="589" t="s">
        <v>16</v>
      </c>
      <c r="Q43" s="589" t="s">
        <v>16</v>
      </c>
      <c r="R43" s="589" t="s">
        <v>16</v>
      </c>
      <c r="S43" s="589" t="s">
        <v>16</v>
      </c>
      <c r="T43" s="589" t="n">
        <v>2</v>
      </c>
      <c r="U43" s="589" t="n">
        <v>1</v>
      </c>
      <c r="V43" s="589" t="s">
        <v>16</v>
      </c>
      <c r="W43" s="589" t="s">
        <v>16</v>
      </c>
      <c r="X43" s="589" t="n">
        <v>1</v>
      </c>
      <c r="Y43" s="589" t="n">
        <v>8</v>
      </c>
      <c r="Z43" s="580" t="n">
        <f aca="false">SUM(C43:X43)</f>
        <v>8</v>
      </c>
      <c r="AA43" s="90" t="str">
        <f aca="false">IF(Y43=Z43,"p","f")</f>
        <v>p</v>
      </c>
    </row>
    <row r="44" customFormat="false" ht="35.05" hidden="false" customHeight="false" outlineLevel="0" collapsed="false">
      <c r="A44" s="588" t="s">
        <v>347</v>
      </c>
      <c r="B44" s="589" t="n">
        <v>33</v>
      </c>
      <c r="C44" s="589" t="n">
        <v>28</v>
      </c>
      <c r="D44" s="589" t="n">
        <v>2</v>
      </c>
      <c r="E44" s="589" t="s">
        <v>16</v>
      </c>
      <c r="F44" s="589" t="n">
        <v>3</v>
      </c>
      <c r="G44" s="589" t="s">
        <v>16</v>
      </c>
      <c r="H44" s="589" t="s">
        <v>16</v>
      </c>
      <c r="I44" s="589" t="s">
        <v>16</v>
      </c>
      <c r="J44" s="589" t="s">
        <v>16</v>
      </c>
      <c r="K44" s="589" t="n">
        <v>1</v>
      </c>
      <c r="L44" s="589" t="s">
        <v>16</v>
      </c>
      <c r="M44" s="589" t="n">
        <v>5</v>
      </c>
      <c r="N44" s="589" t="s">
        <v>16</v>
      </c>
      <c r="O44" s="589" t="n">
        <v>1</v>
      </c>
      <c r="P44" s="589" t="n">
        <v>4</v>
      </c>
      <c r="Q44" s="589" t="n">
        <v>3</v>
      </c>
      <c r="R44" s="589" t="n">
        <v>2</v>
      </c>
      <c r="S44" s="589" t="n">
        <v>1</v>
      </c>
      <c r="T44" s="589" t="n">
        <v>3</v>
      </c>
      <c r="U44" s="589" t="n">
        <v>2</v>
      </c>
      <c r="V44" s="589" t="n">
        <v>3</v>
      </c>
      <c r="W44" s="589" t="n">
        <v>2</v>
      </c>
      <c r="X44" s="589" t="s">
        <v>16</v>
      </c>
      <c r="Y44" s="589" t="n">
        <v>60</v>
      </c>
      <c r="Z44" s="580" t="n">
        <f aca="false">SUM(C44:X44)</f>
        <v>60</v>
      </c>
      <c r="AA44" s="90" t="str">
        <f aca="false">IF(Y44=Z44,"p","f")</f>
        <v>p</v>
      </c>
    </row>
    <row r="45" customFormat="false" ht="23.85" hidden="false" customHeight="false" outlineLevel="0" collapsed="false">
      <c r="A45" s="588" t="s">
        <v>363</v>
      </c>
      <c r="B45" s="589" t="n">
        <v>129</v>
      </c>
      <c r="C45" s="589" t="n">
        <v>101</v>
      </c>
      <c r="D45" s="589" t="n">
        <v>17</v>
      </c>
      <c r="E45" s="589" t="n">
        <v>5</v>
      </c>
      <c r="F45" s="589" t="n">
        <v>2</v>
      </c>
      <c r="G45" s="589" t="n">
        <v>4</v>
      </c>
      <c r="H45" s="589" t="n">
        <v>12</v>
      </c>
      <c r="I45" s="589" t="n">
        <v>21</v>
      </c>
      <c r="J45" s="589" t="n">
        <v>13</v>
      </c>
      <c r="K45" s="589" t="n">
        <v>6</v>
      </c>
      <c r="L45" s="589" t="n">
        <v>9</v>
      </c>
      <c r="M45" s="589" t="n">
        <v>3</v>
      </c>
      <c r="N45" s="589" t="n">
        <v>8</v>
      </c>
      <c r="O45" s="589" t="n">
        <v>8</v>
      </c>
      <c r="P45" s="589" t="n">
        <v>5</v>
      </c>
      <c r="Q45" s="589" t="n">
        <v>7</v>
      </c>
      <c r="R45" s="589" t="n">
        <v>10</v>
      </c>
      <c r="S45" s="589" t="n">
        <v>6</v>
      </c>
      <c r="T45" s="589" t="n">
        <v>4</v>
      </c>
      <c r="U45" s="589" t="n">
        <v>2</v>
      </c>
      <c r="V45" s="589" t="n">
        <v>5</v>
      </c>
      <c r="W45" s="589" t="s">
        <v>16</v>
      </c>
      <c r="X45" s="589" t="s">
        <v>16</v>
      </c>
      <c r="Y45" s="589" t="n">
        <v>248</v>
      </c>
      <c r="Z45" s="580" t="n">
        <f aca="false">SUM(C45:X45)</f>
        <v>248</v>
      </c>
      <c r="AA45" s="90" t="str">
        <f aca="false">IF(Y45=Z45,"p","f")</f>
        <v>p</v>
      </c>
    </row>
    <row r="46" customFormat="false" ht="13.8" hidden="false" customHeight="false" outlineLevel="0" collapsed="false">
      <c r="A46" s="588" t="s">
        <v>349</v>
      </c>
      <c r="B46" s="589" t="s">
        <v>16</v>
      </c>
      <c r="C46" s="589" t="s">
        <v>16</v>
      </c>
      <c r="D46" s="589" t="s">
        <v>16</v>
      </c>
      <c r="E46" s="589" t="s">
        <v>16</v>
      </c>
      <c r="F46" s="589" t="s">
        <v>16</v>
      </c>
      <c r="G46" s="589" t="s">
        <v>16</v>
      </c>
      <c r="H46" s="589" t="s">
        <v>16</v>
      </c>
      <c r="I46" s="589" t="s">
        <v>16</v>
      </c>
      <c r="J46" s="589" t="s">
        <v>16</v>
      </c>
      <c r="K46" s="589" t="n">
        <v>1</v>
      </c>
      <c r="L46" s="589" t="n">
        <v>1</v>
      </c>
      <c r="M46" s="589" t="s">
        <v>16</v>
      </c>
      <c r="N46" s="589" t="s">
        <v>16</v>
      </c>
      <c r="O46" s="589" t="s">
        <v>16</v>
      </c>
      <c r="P46" s="589" t="n">
        <v>1</v>
      </c>
      <c r="Q46" s="589" t="n">
        <v>2</v>
      </c>
      <c r="R46" s="589" t="n">
        <v>1</v>
      </c>
      <c r="S46" s="589" t="n">
        <v>1</v>
      </c>
      <c r="T46" s="589" t="s">
        <v>16</v>
      </c>
      <c r="U46" s="589" t="n">
        <v>2</v>
      </c>
      <c r="V46" s="589" t="n">
        <v>8</v>
      </c>
      <c r="W46" s="589" t="n">
        <v>4</v>
      </c>
      <c r="X46" s="589" t="n">
        <v>2</v>
      </c>
      <c r="Y46" s="589" t="n">
        <v>23</v>
      </c>
      <c r="Z46" s="580" t="n">
        <f aca="false">SUM(C46:X46)</f>
        <v>23</v>
      </c>
      <c r="AA46" s="90" t="str">
        <f aca="false">IF(Y46=Z46,"p","f")</f>
        <v>p</v>
      </c>
    </row>
  </sheetData>
  <mergeCells count="4">
    <mergeCell ref="A1:X1"/>
    <mergeCell ref="A5:A6"/>
    <mergeCell ref="B5:X5"/>
    <mergeCell ref="Y5:Y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Y46" activeCellId="1" sqref="B7:N14 Y46"/>
    </sheetView>
  </sheetViews>
  <sheetFormatPr defaultRowHeight="15" zeroHeight="false" outlineLevelRow="0" outlineLevelCol="0"/>
  <cols>
    <col collapsed="false" customWidth="true" hidden="false" outlineLevel="0" max="1" min="1" style="578" width="26.32"/>
    <col collapsed="false" customWidth="true" hidden="false" outlineLevel="0" max="4" min="2" style="578" width="12.8"/>
    <col collapsed="false" customWidth="true" hidden="false" outlineLevel="0" max="7" min="5" style="578" width="12.61"/>
    <col collapsed="false" customWidth="true" hidden="false" outlineLevel="0" max="8" min="8" style="578" width="11.68"/>
    <col collapsed="false" customWidth="true" hidden="false" outlineLevel="0" max="9" min="9" style="578" width="12.8"/>
    <col collapsed="false" customWidth="true" hidden="false" outlineLevel="0" max="12" min="10" style="578" width="11.68"/>
    <col collapsed="false" customWidth="true" hidden="false" outlineLevel="0" max="13" min="13" style="578" width="18.91"/>
    <col collapsed="false" customWidth="true" hidden="false" outlineLevel="0" max="16" min="14" style="578" width="11.68"/>
    <col collapsed="false" customWidth="true" hidden="false" outlineLevel="0" max="23" min="17" style="578" width="12.8"/>
    <col collapsed="false" customWidth="true" hidden="false" outlineLevel="0" max="24" min="24" style="578" width="11.68"/>
    <col collapsed="false" customWidth="true" hidden="false" outlineLevel="0" max="26" min="25" style="578" width="13.89"/>
    <col collapsed="false" customWidth="true" hidden="false" outlineLevel="0" max="27" min="27" style="578" width="11.68"/>
    <col collapsed="false" customWidth="true" hidden="false" outlineLevel="0" max="1025" min="28" style="578" width="20.71"/>
  </cols>
  <sheetData>
    <row r="1" customFormat="false" ht="15" hidden="false" customHeight="false" outlineLevel="0" collapsed="false">
      <c r="A1" s="590" t="s">
        <v>368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</row>
    <row r="2" customFormat="false" ht="15" hidden="false" customHeight="false" outlineLevel="0" collapsed="false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</row>
    <row r="3" customFormat="false" ht="15" hidden="false" customHeight="false" outlineLevel="0" collapsed="false">
      <c r="A3" s="581" t="s">
        <v>352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 t="s">
        <v>391</v>
      </c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</row>
    <row r="4" customFormat="false" ht="15" hidden="false" customHeight="false" outlineLevel="0" collapsed="false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</row>
    <row r="5" customFormat="false" ht="15" hidden="false" customHeight="false" outlineLevel="0" collapsed="false">
      <c r="A5" s="589" t="s">
        <v>369</v>
      </c>
      <c r="B5" s="583" t="s">
        <v>370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 t="s">
        <v>116</v>
      </c>
    </row>
    <row r="6" customFormat="false" ht="34.5" hidden="false" customHeight="true" outlineLevel="0" collapsed="false">
      <c r="A6" s="589"/>
      <c r="B6" s="585" t="s">
        <v>371</v>
      </c>
      <c r="C6" s="591" t="n">
        <v>0</v>
      </c>
      <c r="D6" s="591" t="n">
        <v>1</v>
      </c>
      <c r="E6" s="591" t="n">
        <v>2</v>
      </c>
      <c r="F6" s="591" t="n">
        <v>3</v>
      </c>
      <c r="G6" s="591" t="n">
        <v>4</v>
      </c>
      <c r="H6" s="585" t="s">
        <v>76</v>
      </c>
      <c r="I6" s="585" t="s">
        <v>77</v>
      </c>
      <c r="J6" s="585" t="s">
        <v>78</v>
      </c>
      <c r="K6" s="585" t="s">
        <v>79</v>
      </c>
      <c r="L6" s="585" t="s">
        <v>80</v>
      </c>
      <c r="M6" s="585" t="s">
        <v>81</v>
      </c>
      <c r="N6" s="585" t="s">
        <v>82</v>
      </c>
      <c r="O6" s="585" t="s">
        <v>83</v>
      </c>
      <c r="P6" s="585" t="s">
        <v>84</v>
      </c>
      <c r="Q6" s="585" t="s">
        <v>85</v>
      </c>
      <c r="R6" s="585" t="s">
        <v>86</v>
      </c>
      <c r="S6" s="585" t="s">
        <v>87</v>
      </c>
      <c r="T6" s="585" t="s">
        <v>372</v>
      </c>
      <c r="U6" s="585" t="s">
        <v>373</v>
      </c>
      <c r="V6" s="585" t="s">
        <v>374</v>
      </c>
      <c r="W6" s="585" t="s">
        <v>375</v>
      </c>
      <c r="X6" s="585" t="s">
        <v>376</v>
      </c>
      <c r="Y6" s="584"/>
      <c r="Z6" s="580"/>
    </row>
    <row r="7" customFormat="false" ht="13.8" hidden="false" customHeight="false" outlineLevel="0" collapsed="false">
      <c r="A7" s="588" t="s">
        <v>306</v>
      </c>
      <c r="B7" s="589" t="n">
        <v>1</v>
      </c>
      <c r="C7" s="589" t="n">
        <v>1</v>
      </c>
      <c r="D7" s="589" t="s">
        <v>16</v>
      </c>
      <c r="E7" s="589" t="s">
        <v>16</v>
      </c>
      <c r="F7" s="589" t="s">
        <v>16</v>
      </c>
      <c r="G7" s="589" t="s">
        <v>16</v>
      </c>
      <c r="H7" s="589" t="s">
        <v>16</v>
      </c>
      <c r="I7" s="589" t="s">
        <v>16</v>
      </c>
      <c r="J7" s="589" t="s">
        <v>16</v>
      </c>
      <c r="K7" s="589" t="s">
        <v>16</v>
      </c>
      <c r="L7" s="589" t="s">
        <v>16</v>
      </c>
      <c r="M7" s="589" t="s">
        <v>16</v>
      </c>
      <c r="N7" s="589" t="s">
        <v>16</v>
      </c>
      <c r="O7" s="589" t="s">
        <v>16</v>
      </c>
      <c r="P7" s="589" t="s">
        <v>16</v>
      </c>
      <c r="Q7" s="589" t="s">
        <v>16</v>
      </c>
      <c r="R7" s="589" t="s">
        <v>16</v>
      </c>
      <c r="S7" s="589" t="s">
        <v>16</v>
      </c>
      <c r="T7" s="589" t="s">
        <v>16</v>
      </c>
      <c r="U7" s="589" t="s">
        <v>16</v>
      </c>
      <c r="V7" s="589" t="n">
        <v>1</v>
      </c>
      <c r="W7" s="589" t="s">
        <v>16</v>
      </c>
      <c r="X7" s="589" t="s">
        <v>16</v>
      </c>
      <c r="Y7" s="589" t="n">
        <v>2</v>
      </c>
      <c r="Z7" s="580" t="n">
        <f aca="false">SUM(C7:X7)</f>
        <v>2</v>
      </c>
      <c r="AA7" s="90" t="str">
        <f aca="false">IF(Y7=Z7,"p","f")</f>
        <v>p</v>
      </c>
    </row>
    <row r="8" customFormat="false" ht="23.85" hidden="false" customHeight="false" outlineLevel="0" collapsed="false">
      <c r="A8" s="588" t="s">
        <v>377</v>
      </c>
      <c r="B8" s="589" t="n">
        <v>16</v>
      </c>
      <c r="C8" s="589" t="n">
        <v>15</v>
      </c>
      <c r="D8" s="589" t="s">
        <v>16</v>
      </c>
      <c r="E8" s="589" t="n">
        <v>1</v>
      </c>
      <c r="F8" s="589" t="s">
        <v>16</v>
      </c>
      <c r="G8" s="589" t="s">
        <v>16</v>
      </c>
      <c r="H8" s="589" t="s">
        <v>16</v>
      </c>
      <c r="I8" s="589" t="s">
        <v>16</v>
      </c>
      <c r="J8" s="589" t="s">
        <v>16</v>
      </c>
      <c r="K8" s="589" t="s">
        <v>16</v>
      </c>
      <c r="L8" s="589" t="s">
        <v>16</v>
      </c>
      <c r="M8" s="589" t="s">
        <v>16</v>
      </c>
      <c r="N8" s="589" t="s">
        <v>16</v>
      </c>
      <c r="O8" s="589" t="n">
        <v>1</v>
      </c>
      <c r="P8" s="589" t="n">
        <v>1</v>
      </c>
      <c r="Q8" s="589" t="n">
        <v>1</v>
      </c>
      <c r="R8" s="589" t="n">
        <v>2</v>
      </c>
      <c r="S8" s="589" t="n">
        <v>2</v>
      </c>
      <c r="T8" s="589" t="s">
        <v>16</v>
      </c>
      <c r="U8" s="589" t="s">
        <v>16</v>
      </c>
      <c r="V8" s="589" t="s">
        <v>16</v>
      </c>
      <c r="W8" s="589" t="s">
        <v>16</v>
      </c>
      <c r="X8" s="589" t="s">
        <v>16</v>
      </c>
      <c r="Y8" s="589" t="n">
        <v>23</v>
      </c>
      <c r="Z8" s="580" t="n">
        <f aca="false">SUM(C8:X8)</f>
        <v>23</v>
      </c>
      <c r="AA8" s="90" t="str">
        <f aca="false">IF(Y8=Z8,"p","f")</f>
        <v>p</v>
      </c>
    </row>
    <row r="9" customFormat="false" ht="13.8" hidden="false" customHeight="false" outlineLevel="0" collapsed="false">
      <c r="A9" s="588" t="s">
        <v>308</v>
      </c>
      <c r="B9" s="589" t="s">
        <v>16</v>
      </c>
      <c r="C9" s="589" t="s">
        <v>16</v>
      </c>
      <c r="D9" s="589" t="s">
        <v>16</v>
      </c>
      <c r="E9" s="589" t="s">
        <v>16</v>
      </c>
      <c r="F9" s="589" t="s">
        <v>16</v>
      </c>
      <c r="G9" s="589" t="s">
        <v>16</v>
      </c>
      <c r="H9" s="589" t="s">
        <v>16</v>
      </c>
      <c r="I9" s="589" t="s">
        <v>16</v>
      </c>
      <c r="J9" s="589" t="s">
        <v>16</v>
      </c>
      <c r="K9" s="589" t="s">
        <v>16</v>
      </c>
      <c r="L9" s="589" t="s">
        <v>16</v>
      </c>
      <c r="M9" s="589" t="s">
        <v>16</v>
      </c>
      <c r="N9" s="589" t="s">
        <v>16</v>
      </c>
      <c r="O9" s="589" t="s">
        <v>16</v>
      </c>
      <c r="P9" s="589" t="s">
        <v>16</v>
      </c>
      <c r="Q9" s="589" t="s">
        <v>16</v>
      </c>
      <c r="R9" s="589" t="s">
        <v>16</v>
      </c>
      <c r="S9" s="589" t="s">
        <v>16</v>
      </c>
      <c r="T9" s="589" t="s">
        <v>16</v>
      </c>
      <c r="U9" s="589" t="s">
        <v>16</v>
      </c>
      <c r="V9" s="589" t="s">
        <v>16</v>
      </c>
      <c r="W9" s="589" t="s">
        <v>16</v>
      </c>
      <c r="X9" s="589" t="s">
        <v>16</v>
      </c>
      <c r="Y9" s="589" t="s">
        <v>16</v>
      </c>
      <c r="Z9" s="580" t="n">
        <f aca="false">SUM(C9:X9)</f>
        <v>0</v>
      </c>
      <c r="AA9" s="90" t="str">
        <f aca="false">IF(Y9=Z9,"f","p")</f>
        <v>p</v>
      </c>
    </row>
    <row r="10" customFormat="false" ht="13.8" hidden="false" customHeight="false" outlineLevel="0" collapsed="false">
      <c r="A10" s="588" t="s">
        <v>310</v>
      </c>
      <c r="B10" s="589" t="s">
        <v>16</v>
      </c>
      <c r="C10" s="589" t="s">
        <v>16</v>
      </c>
      <c r="D10" s="589" t="s">
        <v>16</v>
      </c>
      <c r="E10" s="589" t="s">
        <v>16</v>
      </c>
      <c r="F10" s="589" t="s">
        <v>16</v>
      </c>
      <c r="G10" s="589" t="s">
        <v>16</v>
      </c>
      <c r="H10" s="589" t="s">
        <v>16</v>
      </c>
      <c r="I10" s="589" t="s">
        <v>16</v>
      </c>
      <c r="J10" s="589" t="s">
        <v>16</v>
      </c>
      <c r="K10" s="589" t="s">
        <v>16</v>
      </c>
      <c r="L10" s="589" t="s">
        <v>16</v>
      </c>
      <c r="M10" s="589" t="s">
        <v>16</v>
      </c>
      <c r="N10" s="589" t="s">
        <v>16</v>
      </c>
      <c r="O10" s="589" t="s">
        <v>16</v>
      </c>
      <c r="P10" s="589" t="s">
        <v>16</v>
      </c>
      <c r="Q10" s="589" t="s">
        <v>16</v>
      </c>
      <c r="R10" s="589" t="s">
        <v>16</v>
      </c>
      <c r="S10" s="589" t="s">
        <v>16</v>
      </c>
      <c r="T10" s="589" t="s">
        <v>16</v>
      </c>
      <c r="U10" s="589" t="s">
        <v>16</v>
      </c>
      <c r="V10" s="589" t="s">
        <v>16</v>
      </c>
      <c r="W10" s="589" t="s">
        <v>16</v>
      </c>
      <c r="X10" s="589" t="s">
        <v>16</v>
      </c>
      <c r="Y10" s="589" t="s">
        <v>16</v>
      </c>
      <c r="Z10" s="580" t="n">
        <f aca="false">SUM(C10:X10)</f>
        <v>0</v>
      </c>
      <c r="AA10" s="90" t="str">
        <f aca="false">IF(Y10=Z10,"f","p")</f>
        <v>p</v>
      </c>
    </row>
    <row r="11" customFormat="false" ht="23.85" hidden="false" customHeight="false" outlineLevel="0" collapsed="false">
      <c r="A11" s="588" t="s">
        <v>378</v>
      </c>
      <c r="B11" s="589" t="n">
        <v>18</v>
      </c>
      <c r="C11" s="589" t="n">
        <v>18</v>
      </c>
      <c r="D11" s="589" t="s">
        <v>16</v>
      </c>
      <c r="E11" s="589" t="s">
        <v>16</v>
      </c>
      <c r="F11" s="589" t="s">
        <v>16</v>
      </c>
      <c r="G11" s="589" t="s">
        <v>16</v>
      </c>
      <c r="H11" s="589" t="s">
        <v>16</v>
      </c>
      <c r="I11" s="589" t="s">
        <v>16</v>
      </c>
      <c r="J11" s="589" t="s">
        <v>16</v>
      </c>
      <c r="K11" s="589" t="s">
        <v>16</v>
      </c>
      <c r="L11" s="589" t="s">
        <v>16</v>
      </c>
      <c r="M11" s="589" t="s">
        <v>16</v>
      </c>
      <c r="N11" s="589" t="s">
        <v>16</v>
      </c>
      <c r="O11" s="589" t="s">
        <v>16</v>
      </c>
      <c r="P11" s="589" t="s">
        <v>16</v>
      </c>
      <c r="Q11" s="589" t="s">
        <v>16</v>
      </c>
      <c r="R11" s="589" t="s">
        <v>16</v>
      </c>
      <c r="S11" s="589" t="s">
        <v>16</v>
      </c>
      <c r="T11" s="589" t="s">
        <v>16</v>
      </c>
      <c r="U11" s="589" t="s">
        <v>16</v>
      </c>
      <c r="V11" s="589" t="s">
        <v>16</v>
      </c>
      <c r="W11" s="589" t="s">
        <v>16</v>
      </c>
      <c r="X11" s="589" t="s">
        <v>16</v>
      </c>
      <c r="Y11" s="589" t="n">
        <v>18</v>
      </c>
      <c r="Z11" s="580" t="n">
        <f aca="false">SUM(C11:X11)</f>
        <v>18</v>
      </c>
      <c r="AA11" s="90" t="str">
        <f aca="false">IF(Y11=Z11,"p","f")</f>
        <v>p</v>
      </c>
    </row>
    <row r="12" customFormat="false" ht="23.85" hidden="false" customHeight="false" outlineLevel="0" collapsed="false">
      <c r="A12" s="588" t="s">
        <v>312</v>
      </c>
      <c r="B12" s="589" t="n">
        <v>65</v>
      </c>
      <c r="C12" s="589" t="n">
        <v>62</v>
      </c>
      <c r="D12" s="589" t="n">
        <v>2</v>
      </c>
      <c r="E12" s="589" t="n">
        <v>1</v>
      </c>
      <c r="F12" s="589" t="s">
        <v>16</v>
      </c>
      <c r="G12" s="589" t="s">
        <v>16</v>
      </c>
      <c r="H12" s="589" t="s">
        <v>16</v>
      </c>
      <c r="I12" s="589" t="s">
        <v>16</v>
      </c>
      <c r="J12" s="589" t="s">
        <v>16</v>
      </c>
      <c r="K12" s="589" t="s">
        <v>16</v>
      </c>
      <c r="L12" s="589" t="s">
        <v>16</v>
      </c>
      <c r="M12" s="589" t="s">
        <v>16</v>
      </c>
      <c r="N12" s="589" t="s">
        <v>16</v>
      </c>
      <c r="O12" s="589" t="s">
        <v>16</v>
      </c>
      <c r="P12" s="589" t="s">
        <v>16</v>
      </c>
      <c r="Q12" s="589" t="s">
        <v>16</v>
      </c>
      <c r="R12" s="589" t="s">
        <v>16</v>
      </c>
      <c r="S12" s="589" t="s">
        <v>16</v>
      </c>
      <c r="T12" s="589" t="s">
        <v>16</v>
      </c>
      <c r="U12" s="589" t="s">
        <v>16</v>
      </c>
      <c r="V12" s="589" t="s">
        <v>16</v>
      </c>
      <c r="W12" s="589" t="s">
        <v>16</v>
      </c>
      <c r="X12" s="589" t="n">
        <v>1</v>
      </c>
      <c r="Y12" s="589" t="n">
        <v>66</v>
      </c>
      <c r="Z12" s="580" t="n">
        <f aca="false">SUM(C12:X12)</f>
        <v>66</v>
      </c>
      <c r="AA12" s="90" t="str">
        <f aca="false">IF(Y12=Z12,"p","f")</f>
        <v>p</v>
      </c>
    </row>
    <row r="13" customFormat="false" ht="13.8" hidden="false" customHeight="false" outlineLevel="0" collapsed="false">
      <c r="A13" s="588" t="s">
        <v>379</v>
      </c>
      <c r="B13" s="589" t="s">
        <v>16</v>
      </c>
      <c r="C13" s="589" t="s">
        <v>16</v>
      </c>
      <c r="D13" s="589" t="s">
        <v>16</v>
      </c>
      <c r="E13" s="589" t="s">
        <v>16</v>
      </c>
      <c r="F13" s="589" t="s">
        <v>16</v>
      </c>
      <c r="G13" s="589" t="s">
        <v>16</v>
      </c>
      <c r="H13" s="589" t="s">
        <v>16</v>
      </c>
      <c r="I13" s="589" t="s">
        <v>16</v>
      </c>
      <c r="J13" s="589" t="s">
        <v>16</v>
      </c>
      <c r="K13" s="589" t="s">
        <v>16</v>
      </c>
      <c r="L13" s="589" t="s">
        <v>16</v>
      </c>
      <c r="M13" s="589" t="s">
        <v>16</v>
      </c>
      <c r="N13" s="589" t="s">
        <v>16</v>
      </c>
      <c r="O13" s="589" t="s">
        <v>16</v>
      </c>
      <c r="P13" s="589" t="s">
        <v>16</v>
      </c>
      <c r="Q13" s="589" t="s">
        <v>16</v>
      </c>
      <c r="R13" s="589" t="s">
        <v>16</v>
      </c>
      <c r="S13" s="589" t="s">
        <v>16</v>
      </c>
      <c r="T13" s="589" t="s">
        <v>16</v>
      </c>
      <c r="U13" s="589" t="s">
        <v>16</v>
      </c>
      <c r="V13" s="589" t="s">
        <v>16</v>
      </c>
      <c r="W13" s="589" t="s">
        <v>16</v>
      </c>
      <c r="X13" s="589" t="s">
        <v>16</v>
      </c>
      <c r="Y13" s="589" t="s">
        <v>16</v>
      </c>
      <c r="Z13" s="580" t="n">
        <f aca="false">SUM(C13:X13)</f>
        <v>0</v>
      </c>
      <c r="AA13" s="90" t="str">
        <f aca="false">IF(Y13=Z13,"f","p")</f>
        <v>p</v>
      </c>
    </row>
    <row r="14" customFormat="false" ht="13.8" hidden="false" customHeight="false" outlineLevel="0" collapsed="false">
      <c r="A14" s="588" t="s">
        <v>314</v>
      </c>
      <c r="B14" s="589" t="s">
        <v>16</v>
      </c>
      <c r="C14" s="589" t="s">
        <v>16</v>
      </c>
      <c r="D14" s="589" t="s">
        <v>16</v>
      </c>
      <c r="E14" s="589" t="s">
        <v>16</v>
      </c>
      <c r="F14" s="589" t="s">
        <v>16</v>
      </c>
      <c r="G14" s="589" t="s">
        <v>16</v>
      </c>
      <c r="H14" s="589" t="s">
        <v>16</v>
      </c>
      <c r="I14" s="589" t="s">
        <v>16</v>
      </c>
      <c r="J14" s="589" t="s">
        <v>16</v>
      </c>
      <c r="K14" s="589" t="s">
        <v>16</v>
      </c>
      <c r="L14" s="589" t="s">
        <v>16</v>
      </c>
      <c r="M14" s="589" t="s">
        <v>16</v>
      </c>
      <c r="N14" s="589" t="s">
        <v>16</v>
      </c>
      <c r="O14" s="589" t="s">
        <v>16</v>
      </c>
      <c r="P14" s="589" t="s">
        <v>16</v>
      </c>
      <c r="Q14" s="589" t="s">
        <v>16</v>
      </c>
      <c r="R14" s="589" t="s">
        <v>16</v>
      </c>
      <c r="S14" s="589" t="s">
        <v>16</v>
      </c>
      <c r="T14" s="589" t="s">
        <v>16</v>
      </c>
      <c r="U14" s="589" t="s">
        <v>16</v>
      </c>
      <c r="V14" s="589" t="s">
        <v>16</v>
      </c>
      <c r="W14" s="589" t="s">
        <v>16</v>
      </c>
      <c r="X14" s="589" t="s">
        <v>16</v>
      </c>
      <c r="Y14" s="589" t="s">
        <v>16</v>
      </c>
      <c r="Z14" s="580" t="n">
        <f aca="false">SUM(C14:X14)</f>
        <v>0</v>
      </c>
      <c r="AA14" s="90" t="str">
        <f aca="false">IF(Y14=Z14,"f","p")</f>
        <v>p</v>
      </c>
    </row>
    <row r="15" customFormat="false" ht="13.8" hidden="false" customHeight="false" outlineLevel="0" collapsed="false">
      <c r="A15" s="588" t="s">
        <v>315</v>
      </c>
      <c r="B15" s="589" t="s">
        <v>16</v>
      </c>
      <c r="C15" s="589" t="s">
        <v>16</v>
      </c>
      <c r="D15" s="589" t="s">
        <v>16</v>
      </c>
      <c r="E15" s="589" t="s">
        <v>16</v>
      </c>
      <c r="F15" s="589" t="s">
        <v>16</v>
      </c>
      <c r="G15" s="589" t="s">
        <v>16</v>
      </c>
      <c r="H15" s="589" t="s">
        <v>16</v>
      </c>
      <c r="I15" s="589" t="s">
        <v>16</v>
      </c>
      <c r="J15" s="589" t="s">
        <v>16</v>
      </c>
      <c r="K15" s="589" t="s">
        <v>16</v>
      </c>
      <c r="L15" s="589" t="s">
        <v>16</v>
      </c>
      <c r="M15" s="589" t="s">
        <v>16</v>
      </c>
      <c r="N15" s="589" t="s">
        <v>16</v>
      </c>
      <c r="O15" s="589" t="s">
        <v>16</v>
      </c>
      <c r="P15" s="589" t="s">
        <v>16</v>
      </c>
      <c r="Q15" s="589" t="s">
        <v>16</v>
      </c>
      <c r="R15" s="589" t="s">
        <v>16</v>
      </c>
      <c r="S15" s="589" t="s">
        <v>16</v>
      </c>
      <c r="T15" s="589" t="s">
        <v>16</v>
      </c>
      <c r="U15" s="589" t="s">
        <v>16</v>
      </c>
      <c r="V15" s="589" t="s">
        <v>16</v>
      </c>
      <c r="W15" s="589" t="s">
        <v>16</v>
      </c>
      <c r="X15" s="589" t="s">
        <v>16</v>
      </c>
      <c r="Y15" s="589" t="s">
        <v>16</v>
      </c>
      <c r="Z15" s="580" t="n">
        <f aca="false">SUM(C15:X15)</f>
        <v>0</v>
      </c>
      <c r="AA15" s="90" t="str">
        <f aca="false">IF(Y15=Z15,"f","p")</f>
        <v>p</v>
      </c>
    </row>
    <row r="16" customFormat="false" ht="23.85" hidden="false" customHeight="false" outlineLevel="0" collapsed="false">
      <c r="A16" s="588" t="s">
        <v>316</v>
      </c>
      <c r="B16" s="589" t="s">
        <v>16</v>
      </c>
      <c r="C16" s="589" t="s">
        <v>16</v>
      </c>
      <c r="D16" s="589" t="s">
        <v>16</v>
      </c>
      <c r="E16" s="589" t="s">
        <v>16</v>
      </c>
      <c r="F16" s="589" t="s">
        <v>16</v>
      </c>
      <c r="G16" s="589" t="s">
        <v>16</v>
      </c>
      <c r="H16" s="589" t="s">
        <v>16</v>
      </c>
      <c r="I16" s="589" t="s">
        <v>16</v>
      </c>
      <c r="J16" s="589" t="s">
        <v>16</v>
      </c>
      <c r="K16" s="589" t="s">
        <v>16</v>
      </c>
      <c r="L16" s="589" t="s">
        <v>16</v>
      </c>
      <c r="M16" s="589" t="s">
        <v>16</v>
      </c>
      <c r="N16" s="589" t="s">
        <v>16</v>
      </c>
      <c r="O16" s="589" t="s">
        <v>16</v>
      </c>
      <c r="P16" s="589" t="s">
        <v>16</v>
      </c>
      <c r="Q16" s="589" t="s">
        <v>16</v>
      </c>
      <c r="R16" s="589" t="s">
        <v>16</v>
      </c>
      <c r="S16" s="589" t="s">
        <v>16</v>
      </c>
      <c r="T16" s="589" t="s">
        <v>16</v>
      </c>
      <c r="U16" s="589" t="s">
        <v>16</v>
      </c>
      <c r="V16" s="589" t="s">
        <v>16</v>
      </c>
      <c r="W16" s="589" t="s">
        <v>16</v>
      </c>
      <c r="X16" s="589" t="s">
        <v>16</v>
      </c>
      <c r="Y16" s="589" t="s">
        <v>16</v>
      </c>
      <c r="Z16" s="580" t="n">
        <f aca="false">SUM(C16:X16)</f>
        <v>0</v>
      </c>
      <c r="AA16" s="90" t="str">
        <f aca="false">IF(Y16=Z16,"f","p")</f>
        <v>p</v>
      </c>
    </row>
    <row r="17" customFormat="false" ht="13.8" hidden="false" customHeight="false" outlineLevel="0" collapsed="false">
      <c r="A17" s="588" t="s">
        <v>317</v>
      </c>
      <c r="B17" s="589" t="s">
        <v>16</v>
      </c>
      <c r="C17" s="589" t="s">
        <v>16</v>
      </c>
      <c r="D17" s="589" t="s">
        <v>16</v>
      </c>
      <c r="E17" s="589" t="s">
        <v>16</v>
      </c>
      <c r="F17" s="589" t="s">
        <v>16</v>
      </c>
      <c r="G17" s="589" t="s">
        <v>16</v>
      </c>
      <c r="H17" s="589" t="s">
        <v>16</v>
      </c>
      <c r="I17" s="589" t="s">
        <v>16</v>
      </c>
      <c r="J17" s="589" t="s">
        <v>16</v>
      </c>
      <c r="K17" s="589" t="s">
        <v>16</v>
      </c>
      <c r="L17" s="589" t="s">
        <v>16</v>
      </c>
      <c r="M17" s="589" t="s">
        <v>16</v>
      </c>
      <c r="N17" s="589" t="s">
        <v>16</v>
      </c>
      <c r="O17" s="589" t="s">
        <v>16</v>
      </c>
      <c r="P17" s="589" t="s">
        <v>16</v>
      </c>
      <c r="Q17" s="589" t="s">
        <v>16</v>
      </c>
      <c r="R17" s="589" t="s">
        <v>16</v>
      </c>
      <c r="S17" s="589" t="s">
        <v>16</v>
      </c>
      <c r="T17" s="589" t="s">
        <v>16</v>
      </c>
      <c r="U17" s="589" t="s">
        <v>16</v>
      </c>
      <c r="V17" s="589" t="s">
        <v>16</v>
      </c>
      <c r="W17" s="589" t="s">
        <v>16</v>
      </c>
      <c r="X17" s="589" t="s">
        <v>16</v>
      </c>
      <c r="Y17" s="589" t="s">
        <v>16</v>
      </c>
      <c r="Z17" s="580" t="n">
        <f aca="false">SUM(C17:X17)</f>
        <v>0</v>
      </c>
      <c r="AA17" s="90" t="str">
        <f aca="false">IF(Y17=Z17,"f","p")</f>
        <v>p</v>
      </c>
    </row>
    <row r="18" customFormat="false" ht="13.8" hidden="false" customHeight="false" outlineLevel="0" collapsed="false">
      <c r="A18" s="588" t="s">
        <v>318</v>
      </c>
      <c r="B18" s="589" t="n">
        <v>1</v>
      </c>
      <c r="C18" s="589" t="n">
        <v>1</v>
      </c>
      <c r="D18" s="589" t="s">
        <v>16</v>
      </c>
      <c r="E18" s="589" t="s">
        <v>16</v>
      </c>
      <c r="F18" s="589" t="s">
        <v>16</v>
      </c>
      <c r="G18" s="589" t="s">
        <v>16</v>
      </c>
      <c r="H18" s="589" t="s">
        <v>16</v>
      </c>
      <c r="I18" s="589" t="s">
        <v>16</v>
      </c>
      <c r="J18" s="589" t="s">
        <v>16</v>
      </c>
      <c r="K18" s="589" t="s">
        <v>16</v>
      </c>
      <c r="L18" s="589" t="s">
        <v>16</v>
      </c>
      <c r="M18" s="589" t="s">
        <v>16</v>
      </c>
      <c r="N18" s="589" t="s">
        <v>16</v>
      </c>
      <c r="O18" s="589" t="s">
        <v>16</v>
      </c>
      <c r="P18" s="589" t="s">
        <v>16</v>
      </c>
      <c r="Q18" s="589" t="s">
        <v>16</v>
      </c>
      <c r="R18" s="589" t="s">
        <v>16</v>
      </c>
      <c r="S18" s="589" t="s">
        <v>16</v>
      </c>
      <c r="T18" s="589" t="s">
        <v>16</v>
      </c>
      <c r="U18" s="589" t="s">
        <v>16</v>
      </c>
      <c r="V18" s="589" t="s">
        <v>16</v>
      </c>
      <c r="W18" s="589" t="s">
        <v>16</v>
      </c>
      <c r="X18" s="589" t="s">
        <v>16</v>
      </c>
      <c r="Y18" s="589" t="n">
        <v>1</v>
      </c>
      <c r="Z18" s="580" t="n">
        <f aca="false">SUM(C18:X18)</f>
        <v>1</v>
      </c>
      <c r="AA18" s="90" t="str">
        <f aca="false">IF(Y18=Z18,"p","f")</f>
        <v>p</v>
      </c>
    </row>
    <row r="19" customFormat="false" ht="23.85" hidden="false" customHeight="false" outlineLevel="0" collapsed="false">
      <c r="A19" s="588" t="s">
        <v>380</v>
      </c>
      <c r="B19" s="589" t="s">
        <v>16</v>
      </c>
      <c r="C19" s="589" t="s">
        <v>16</v>
      </c>
      <c r="D19" s="589" t="s">
        <v>16</v>
      </c>
      <c r="E19" s="589" t="s">
        <v>16</v>
      </c>
      <c r="F19" s="589" t="s">
        <v>16</v>
      </c>
      <c r="G19" s="589" t="s">
        <v>16</v>
      </c>
      <c r="H19" s="589" t="s">
        <v>16</v>
      </c>
      <c r="I19" s="589" t="s">
        <v>16</v>
      </c>
      <c r="J19" s="589" t="s">
        <v>16</v>
      </c>
      <c r="K19" s="589" t="s">
        <v>16</v>
      </c>
      <c r="L19" s="589" t="s">
        <v>16</v>
      </c>
      <c r="M19" s="589" t="s">
        <v>16</v>
      </c>
      <c r="N19" s="589" t="s">
        <v>16</v>
      </c>
      <c r="O19" s="589" t="s">
        <v>16</v>
      </c>
      <c r="P19" s="589" t="s">
        <v>16</v>
      </c>
      <c r="Q19" s="589" t="s">
        <v>16</v>
      </c>
      <c r="R19" s="589" t="s">
        <v>16</v>
      </c>
      <c r="S19" s="589" t="s">
        <v>16</v>
      </c>
      <c r="T19" s="589" t="n">
        <v>1</v>
      </c>
      <c r="U19" s="589" t="s">
        <v>16</v>
      </c>
      <c r="V19" s="589" t="n">
        <v>1</v>
      </c>
      <c r="W19" s="589" t="n">
        <v>2</v>
      </c>
      <c r="X19" s="589" t="n">
        <v>2</v>
      </c>
      <c r="Y19" s="589" t="n">
        <v>6</v>
      </c>
      <c r="Z19" s="580" t="n">
        <f aca="false">SUM(C19:X19)</f>
        <v>6</v>
      </c>
      <c r="AA19" s="90" t="str">
        <f aca="false">IF(Y19=Z19,"p","f")</f>
        <v>p</v>
      </c>
    </row>
    <row r="20" customFormat="false" ht="13.8" hidden="false" customHeight="false" outlineLevel="0" collapsed="false">
      <c r="A20" s="588" t="s">
        <v>381</v>
      </c>
      <c r="B20" s="589" t="n">
        <v>19</v>
      </c>
      <c r="C20" s="589" t="n">
        <v>12</v>
      </c>
      <c r="D20" s="589" t="n">
        <v>5</v>
      </c>
      <c r="E20" s="589" t="n">
        <v>1</v>
      </c>
      <c r="F20" s="589" t="n">
        <v>1</v>
      </c>
      <c r="G20" s="589" t="s">
        <v>16</v>
      </c>
      <c r="H20" s="589" t="n">
        <v>1</v>
      </c>
      <c r="I20" s="589" t="s">
        <v>16</v>
      </c>
      <c r="J20" s="589" t="s">
        <v>16</v>
      </c>
      <c r="K20" s="589" t="s">
        <v>16</v>
      </c>
      <c r="L20" s="589" t="s">
        <v>16</v>
      </c>
      <c r="M20" s="589" t="s">
        <v>16</v>
      </c>
      <c r="N20" s="589" t="s">
        <v>16</v>
      </c>
      <c r="O20" s="589" t="s">
        <v>16</v>
      </c>
      <c r="P20" s="589" t="s">
        <v>16</v>
      </c>
      <c r="Q20" s="589" t="s">
        <v>16</v>
      </c>
      <c r="R20" s="589" t="s">
        <v>16</v>
      </c>
      <c r="S20" s="589" t="n">
        <v>1</v>
      </c>
      <c r="T20" s="589" t="s">
        <v>16</v>
      </c>
      <c r="U20" s="589" t="s">
        <v>16</v>
      </c>
      <c r="V20" s="589" t="s">
        <v>16</v>
      </c>
      <c r="W20" s="589" t="s">
        <v>16</v>
      </c>
      <c r="X20" s="589" t="s">
        <v>16</v>
      </c>
      <c r="Y20" s="589" t="n">
        <v>21</v>
      </c>
      <c r="Z20" s="580" t="n">
        <f aca="false">SUM(C20:X20)</f>
        <v>21</v>
      </c>
      <c r="AA20" s="90" t="str">
        <f aca="false">IF(Y20=Z20,"p","f")</f>
        <v>p</v>
      </c>
    </row>
    <row r="21" customFormat="false" ht="13.8" hidden="false" customHeight="false" outlineLevel="0" collapsed="false">
      <c r="A21" s="588" t="s">
        <v>322</v>
      </c>
      <c r="B21" s="589" t="s">
        <v>16</v>
      </c>
      <c r="C21" s="589" t="s">
        <v>16</v>
      </c>
      <c r="D21" s="589" t="s">
        <v>16</v>
      </c>
      <c r="E21" s="589" t="s">
        <v>16</v>
      </c>
      <c r="F21" s="589" t="s">
        <v>16</v>
      </c>
      <c r="G21" s="589" t="s">
        <v>16</v>
      </c>
      <c r="H21" s="589"/>
      <c r="I21" s="589" t="s">
        <v>16</v>
      </c>
      <c r="J21" s="589" t="s">
        <v>16</v>
      </c>
      <c r="K21" s="589" t="s">
        <v>16</v>
      </c>
      <c r="L21" s="589" t="s">
        <v>16</v>
      </c>
      <c r="M21" s="589" t="s">
        <v>16</v>
      </c>
      <c r="N21" s="589" t="s">
        <v>16</v>
      </c>
      <c r="O21" s="589" t="s">
        <v>16</v>
      </c>
      <c r="P21" s="589" t="n">
        <v>2</v>
      </c>
      <c r="Q21" s="589" t="n">
        <v>2</v>
      </c>
      <c r="R21" s="589" t="n">
        <v>2</v>
      </c>
      <c r="S21" s="589" t="n">
        <v>2</v>
      </c>
      <c r="T21" s="589" t="s">
        <v>16</v>
      </c>
      <c r="U21" s="589" t="n">
        <v>8</v>
      </c>
      <c r="V21" s="589" t="n">
        <v>6</v>
      </c>
      <c r="W21" s="589" t="n">
        <v>3</v>
      </c>
      <c r="X21" s="589" t="n">
        <v>2</v>
      </c>
      <c r="Y21" s="589" t="n">
        <v>27</v>
      </c>
      <c r="Z21" s="580" t="n">
        <f aca="false">SUM(C21:X21)</f>
        <v>27</v>
      </c>
      <c r="AA21" s="90" t="str">
        <f aca="false">IF(Y21=Z21,"p","f")</f>
        <v>p</v>
      </c>
    </row>
    <row r="22" customFormat="false" ht="24" hidden="false" customHeight="false" outlineLevel="0" collapsed="false">
      <c r="A22" s="588" t="s">
        <v>360</v>
      </c>
      <c r="B22" s="589" t="s">
        <v>16</v>
      </c>
      <c r="C22" s="589" t="s">
        <v>16</v>
      </c>
      <c r="D22" s="589" t="s">
        <v>16</v>
      </c>
      <c r="E22" s="589" t="s">
        <v>16</v>
      </c>
      <c r="F22" s="589" t="s">
        <v>16</v>
      </c>
      <c r="G22" s="589" t="s">
        <v>16</v>
      </c>
      <c r="H22" s="589" t="s">
        <v>16</v>
      </c>
      <c r="I22" s="589" t="s">
        <v>16</v>
      </c>
      <c r="J22" s="589" t="s">
        <v>16</v>
      </c>
      <c r="K22" s="589" t="s">
        <v>16</v>
      </c>
      <c r="L22" s="589" t="s">
        <v>16</v>
      </c>
      <c r="M22" s="589" t="s">
        <v>16</v>
      </c>
      <c r="N22" s="589" t="s">
        <v>16</v>
      </c>
      <c r="O22" s="589" t="s">
        <v>16</v>
      </c>
      <c r="P22" s="589" t="s">
        <v>16</v>
      </c>
      <c r="Q22" s="589" t="s">
        <v>16</v>
      </c>
      <c r="R22" s="589" t="s">
        <v>16</v>
      </c>
      <c r="S22" s="589" t="s">
        <v>16</v>
      </c>
      <c r="T22" s="589" t="s">
        <v>16</v>
      </c>
      <c r="U22" s="589" t="s">
        <v>16</v>
      </c>
      <c r="V22" s="589" t="s">
        <v>16</v>
      </c>
      <c r="W22" s="589" t="s">
        <v>16</v>
      </c>
      <c r="X22" s="589" t="s">
        <v>16</v>
      </c>
      <c r="Y22" s="589" t="s">
        <v>16</v>
      </c>
      <c r="Z22" s="580" t="n">
        <f aca="false">SUM(C22:X22)</f>
        <v>0</v>
      </c>
      <c r="AA22" s="90" t="str">
        <f aca="false">IF(Y22=Z22,"f","p")</f>
        <v>p</v>
      </c>
    </row>
    <row r="23" customFormat="false" ht="23.85" hidden="false" customHeight="false" outlineLevel="0" collapsed="false">
      <c r="A23" s="588" t="s">
        <v>324</v>
      </c>
      <c r="B23" s="589" t="s">
        <v>16</v>
      </c>
      <c r="C23" s="589" t="s">
        <v>16</v>
      </c>
      <c r="D23" s="589" t="s">
        <v>16</v>
      </c>
      <c r="E23" s="589" t="s">
        <v>16</v>
      </c>
      <c r="F23" s="589" t="s">
        <v>16</v>
      </c>
      <c r="G23" s="589" t="s">
        <v>16</v>
      </c>
      <c r="H23" s="589" t="s">
        <v>16</v>
      </c>
      <c r="I23" s="589" t="s">
        <v>16</v>
      </c>
      <c r="J23" s="589" t="s">
        <v>16</v>
      </c>
      <c r="K23" s="589" t="s">
        <v>16</v>
      </c>
      <c r="L23" s="589" t="s">
        <v>16</v>
      </c>
      <c r="M23" s="589" t="n">
        <v>1</v>
      </c>
      <c r="N23" s="589" t="s">
        <v>16</v>
      </c>
      <c r="O23" s="589" t="s">
        <v>16</v>
      </c>
      <c r="P23" s="589" t="s">
        <v>16</v>
      </c>
      <c r="Q23" s="589" t="s">
        <v>16</v>
      </c>
      <c r="R23" s="589" t="s">
        <v>16</v>
      </c>
      <c r="S23" s="589" t="s">
        <v>16</v>
      </c>
      <c r="T23" s="589" t="s">
        <v>16</v>
      </c>
      <c r="U23" s="589" t="s">
        <v>16</v>
      </c>
      <c r="V23" s="589" t="s">
        <v>16</v>
      </c>
      <c r="W23" s="589" t="s">
        <v>16</v>
      </c>
      <c r="X23" s="589" t="s">
        <v>16</v>
      </c>
      <c r="Y23" s="589" t="n">
        <v>1</v>
      </c>
      <c r="Z23" s="580" t="n">
        <f aca="false">SUM(C23:X23)</f>
        <v>1</v>
      </c>
      <c r="AA23" s="90" t="str">
        <f aca="false">IF(Y23=Z23,"p","f")</f>
        <v>p</v>
      </c>
    </row>
    <row r="24" customFormat="false" ht="35.05" hidden="false" customHeight="false" outlineLevel="0" collapsed="false">
      <c r="A24" s="588" t="s">
        <v>326</v>
      </c>
      <c r="B24" s="589" t="n">
        <v>6</v>
      </c>
      <c r="C24" s="589" t="n">
        <v>4</v>
      </c>
      <c r="D24" s="589" t="s">
        <v>16</v>
      </c>
      <c r="E24" s="589" t="s">
        <v>16</v>
      </c>
      <c r="F24" s="589" t="n">
        <v>1</v>
      </c>
      <c r="G24" s="589" t="n">
        <v>1</v>
      </c>
      <c r="H24" s="589" t="s">
        <v>16</v>
      </c>
      <c r="I24" s="589" t="s">
        <v>16</v>
      </c>
      <c r="J24" s="589" t="s">
        <v>16</v>
      </c>
      <c r="K24" s="589" t="s">
        <v>16</v>
      </c>
      <c r="L24" s="589" t="n">
        <v>2</v>
      </c>
      <c r="M24" s="589" t="n">
        <v>1</v>
      </c>
      <c r="N24" s="589" t="s">
        <v>16</v>
      </c>
      <c r="O24" s="589" t="s">
        <v>16</v>
      </c>
      <c r="P24" s="589" t="s">
        <v>16</v>
      </c>
      <c r="Q24" s="589" t="s">
        <v>16</v>
      </c>
      <c r="R24" s="589" t="n">
        <v>1</v>
      </c>
      <c r="S24" s="589" t="s">
        <v>16</v>
      </c>
      <c r="T24" s="589" t="s">
        <v>16</v>
      </c>
      <c r="U24" s="589" t="s">
        <v>16</v>
      </c>
      <c r="V24" s="589" t="s">
        <v>16</v>
      </c>
      <c r="W24" s="589" t="s">
        <v>16</v>
      </c>
      <c r="X24" s="589" t="s">
        <v>16</v>
      </c>
      <c r="Y24" s="589" t="n">
        <v>10</v>
      </c>
      <c r="Z24" s="580" t="n">
        <f aca="false">SUM(C24:X24)</f>
        <v>10</v>
      </c>
      <c r="AA24" s="90" t="str">
        <f aca="false">IF(Y24=Z24,"p","f")</f>
        <v>p</v>
      </c>
    </row>
    <row r="25" customFormat="false" ht="13.8" hidden="false" customHeight="false" outlineLevel="0" collapsed="false">
      <c r="A25" s="588" t="s">
        <v>327</v>
      </c>
      <c r="B25" s="589" t="n">
        <v>2</v>
      </c>
      <c r="C25" s="589" t="n">
        <v>2</v>
      </c>
      <c r="D25" s="589" t="s">
        <v>16</v>
      </c>
      <c r="E25" s="589" t="s">
        <v>16</v>
      </c>
      <c r="F25" s="589" t="s">
        <v>16</v>
      </c>
      <c r="G25" s="589" t="s">
        <v>16</v>
      </c>
      <c r="H25" s="589" t="s">
        <v>16</v>
      </c>
      <c r="I25" s="589" t="s">
        <v>16</v>
      </c>
      <c r="J25" s="589" t="s">
        <v>16</v>
      </c>
      <c r="K25" s="589" t="s">
        <v>16</v>
      </c>
      <c r="L25" s="589" t="s">
        <v>16</v>
      </c>
      <c r="M25" s="589" t="s">
        <v>16</v>
      </c>
      <c r="N25" s="589" t="s">
        <v>16</v>
      </c>
      <c r="O25" s="589" t="s">
        <v>16</v>
      </c>
      <c r="P25" s="589" t="s">
        <v>16</v>
      </c>
      <c r="Q25" s="589" t="s">
        <v>16</v>
      </c>
      <c r="R25" s="589" t="s">
        <v>16</v>
      </c>
      <c r="S25" s="589" t="s">
        <v>16</v>
      </c>
      <c r="T25" s="589" t="s">
        <v>16</v>
      </c>
      <c r="U25" s="589" t="s">
        <v>16</v>
      </c>
      <c r="V25" s="589" t="s">
        <v>16</v>
      </c>
      <c r="W25" s="589" t="s">
        <v>16</v>
      </c>
      <c r="X25" s="589" t="s">
        <v>16</v>
      </c>
      <c r="Y25" s="589" t="n">
        <v>2</v>
      </c>
      <c r="Z25" s="580" t="n">
        <f aca="false">SUM(C25:X25)</f>
        <v>2</v>
      </c>
      <c r="AA25" s="90" t="str">
        <f aca="false">IF(Y25=Z25,"p","f")</f>
        <v>p</v>
      </c>
    </row>
    <row r="26" customFormat="false" ht="13.8" hidden="false" customHeight="false" outlineLevel="0" collapsed="false">
      <c r="A26" s="588" t="s">
        <v>382</v>
      </c>
      <c r="B26" s="589" t="s">
        <v>16</v>
      </c>
      <c r="C26" s="589" t="s">
        <v>16</v>
      </c>
      <c r="D26" s="589" t="s">
        <v>16</v>
      </c>
      <c r="E26" s="589" t="s">
        <v>16</v>
      </c>
      <c r="F26" s="589" t="s">
        <v>16</v>
      </c>
      <c r="G26" s="589" t="s">
        <v>16</v>
      </c>
      <c r="H26" s="589" t="s">
        <v>16</v>
      </c>
      <c r="I26" s="589" t="s">
        <v>16</v>
      </c>
      <c r="J26" s="589" t="s">
        <v>16</v>
      </c>
      <c r="K26" s="589" t="s">
        <v>16</v>
      </c>
      <c r="L26" s="589" t="s">
        <v>16</v>
      </c>
      <c r="M26" s="589" t="s">
        <v>16</v>
      </c>
      <c r="N26" s="589" t="s">
        <v>16</v>
      </c>
      <c r="O26" s="589" t="s">
        <v>16</v>
      </c>
      <c r="P26" s="589" t="s">
        <v>16</v>
      </c>
      <c r="Q26" s="589" t="s">
        <v>16</v>
      </c>
      <c r="R26" s="589" t="s">
        <v>16</v>
      </c>
      <c r="S26" s="589" t="s">
        <v>16</v>
      </c>
      <c r="T26" s="589" t="s">
        <v>16</v>
      </c>
      <c r="U26" s="589" t="s">
        <v>16</v>
      </c>
      <c r="V26" s="589" t="s">
        <v>16</v>
      </c>
      <c r="W26" s="589" t="s">
        <v>16</v>
      </c>
      <c r="X26" s="589" t="s">
        <v>16</v>
      </c>
      <c r="Y26" s="589" t="s">
        <v>16</v>
      </c>
      <c r="Z26" s="580" t="n">
        <f aca="false">SUM(C26:X26)</f>
        <v>0</v>
      </c>
      <c r="AA26" s="90" t="str">
        <f aca="false">IF(Y26=Z26,"f","p")</f>
        <v>p</v>
      </c>
    </row>
    <row r="27" customFormat="false" ht="13.8" hidden="false" customHeight="false" outlineLevel="0" collapsed="false">
      <c r="A27" s="588" t="s">
        <v>329</v>
      </c>
      <c r="B27" s="589" t="s">
        <v>16</v>
      </c>
      <c r="C27" s="589" t="s">
        <v>16</v>
      </c>
      <c r="D27" s="589" t="s">
        <v>16</v>
      </c>
      <c r="E27" s="589" t="s">
        <v>16</v>
      </c>
      <c r="F27" s="589" t="s">
        <v>16</v>
      </c>
      <c r="G27" s="589" t="s">
        <v>16</v>
      </c>
      <c r="H27" s="589" t="s">
        <v>16</v>
      </c>
      <c r="I27" s="589" t="s">
        <v>16</v>
      </c>
      <c r="J27" s="589" t="s">
        <v>16</v>
      </c>
      <c r="K27" s="589" t="s">
        <v>16</v>
      </c>
      <c r="L27" s="589" t="s">
        <v>16</v>
      </c>
      <c r="M27" s="589" t="s">
        <v>16</v>
      </c>
      <c r="N27" s="589" t="s">
        <v>16</v>
      </c>
      <c r="O27" s="589" t="s">
        <v>16</v>
      </c>
      <c r="P27" s="589" t="s">
        <v>16</v>
      </c>
      <c r="Q27" s="589" t="s">
        <v>16</v>
      </c>
      <c r="R27" s="589" t="s">
        <v>16</v>
      </c>
      <c r="S27" s="589" t="s">
        <v>16</v>
      </c>
      <c r="T27" s="589" t="s">
        <v>16</v>
      </c>
      <c r="U27" s="589" t="s">
        <v>16</v>
      </c>
      <c r="V27" s="589" t="s">
        <v>16</v>
      </c>
      <c r="W27" s="589" t="s">
        <v>16</v>
      </c>
      <c r="X27" s="589" t="s">
        <v>16</v>
      </c>
      <c r="Y27" s="589" t="s">
        <v>16</v>
      </c>
      <c r="Z27" s="580" t="n">
        <f aca="false">SUM(C27:X27)</f>
        <v>0</v>
      </c>
      <c r="AA27" s="90" t="str">
        <f aca="false">IF(Y27=Z27,"f","p")</f>
        <v>p</v>
      </c>
    </row>
    <row r="28" customFormat="false" ht="13.8" hidden="false" customHeight="false" outlineLevel="0" collapsed="false">
      <c r="A28" s="588" t="s">
        <v>330</v>
      </c>
      <c r="B28" s="589" t="n">
        <v>5</v>
      </c>
      <c r="C28" s="589" t="n">
        <v>3</v>
      </c>
      <c r="D28" s="589" t="n">
        <v>1</v>
      </c>
      <c r="E28" s="589" t="n">
        <v>1</v>
      </c>
      <c r="F28" s="589" t="s">
        <v>16</v>
      </c>
      <c r="G28" s="589" t="s">
        <v>16</v>
      </c>
      <c r="H28" s="589" t="n">
        <v>1</v>
      </c>
      <c r="I28" s="589" t="n">
        <v>1</v>
      </c>
      <c r="J28" s="589" t="n">
        <v>3</v>
      </c>
      <c r="K28" s="589" t="s">
        <v>16</v>
      </c>
      <c r="L28" s="589" t="s">
        <v>16</v>
      </c>
      <c r="M28" s="589" t="s">
        <v>16</v>
      </c>
      <c r="N28" s="589" t="s">
        <v>16</v>
      </c>
      <c r="O28" s="589" t="s">
        <v>16</v>
      </c>
      <c r="P28" s="589" t="s">
        <v>16</v>
      </c>
      <c r="Q28" s="589" t="s">
        <v>16</v>
      </c>
      <c r="R28" s="589" t="s">
        <v>16</v>
      </c>
      <c r="S28" s="589" t="s">
        <v>16</v>
      </c>
      <c r="T28" s="589" t="s">
        <v>16</v>
      </c>
      <c r="U28" s="589" t="s">
        <v>16</v>
      </c>
      <c r="V28" s="589" t="s">
        <v>16</v>
      </c>
      <c r="W28" s="589" t="s">
        <v>16</v>
      </c>
      <c r="X28" s="589" t="s">
        <v>16</v>
      </c>
      <c r="Y28" s="589" t="n">
        <v>10</v>
      </c>
      <c r="Z28" s="580" t="n">
        <f aca="false">SUM(C28:X28)</f>
        <v>10</v>
      </c>
      <c r="AA28" s="90" t="str">
        <f aca="false">IF(Y28=Z28,"p","f")</f>
        <v>p</v>
      </c>
    </row>
    <row r="29" customFormat="false" ht="13.8" hidden="false" customHeight="false" outlineLevel="0" collapsed="false">
      <c r="A29" s="588" t="s">
        <v>331</v>
      </c>
      <c r="B29" s="589" t="s">
        <v>16</v>
      </c>
      <c r="C29" s="589" t="s">
        <v>16</v>
      </c>
      <c r="D29" s="589" t="s">
        <v>16</v>
      </c>
      <c r="E29" s="589" t="s">
        <v>16</v>
      </c>
      <c r="F29" s="589" t="s">
        <v>16</v>
      </c>
      <c r="G29" s="589" t="s">
        <v>16</v>
      </c>
      <c r="H29" s="589" t="s">
        <v>16</v>
      </c>
      <c r="I29" s="589" t="s">
        <v>16</v>
      </c>
      <c r="J29" s="589" t="s">
        <v>16</v>
      </c>
      <c r="K29" s="589" t="s">
        <v>16</v>
      </c>
      <c r="L29" s="589" t="s">
        <v>16</v>
      </c>
      <c r="M29" s="589" t="s">
        <v>16</v>
      </c>
      <c r="N29" s="589" t="s">
        <v>16</v>
      </c>
      <c r="O29" s="589" t="s">
        <v>16</v>
      </c>
      <c r="P29" s="589" t="s">
        <v>16</v>
      </c>
      <c r="Q29" s="589" t="s">
        <v>16</v>
      </c>
      <c r="R29" s="589" t="s">
        <v>16</v>
      </c>
      <c r="S29" s="589" t="s">
        <v>16</v>
      </c>
      <c r="T29" s="589" t="s">
        <v>16</v>
      </c>
      <c r="U29" s="589" t="s">
        <v>16</v>
      </c>
      <c r="V29" s="589" t="s">
        <v>16</v>
      </c>
      <c r="W29" s="589" t="s">
        <v>16</v>
      </c>
      <c r="X29" s="589" t="s">
        <v>16</v>
      </c>
      <c r="Y29" s="589" t="s">
        <v>16</v>
      </c>
      <c r="Z29" s="580" t="n">
        <f aca="false">SUM(C29:X29)</f>
        <v>0</v>
      </c>
      <c r="AA29" s="90" t="str">
        <f aca="false">IF(Y29=Z29,"f","p")</f>
        <v>p</v>
      </c>
    </row>
    <row r="30" customFormat="false" ht="23.85" hidden="false" customHeight="false" outlineLevel="0" collapsed="false">
      <c r="A30" s="588" t="s">
        <v>332</v>
      </c>
      <c r="B30" s="589" t="s">
        <v>16</v>
      </c>
      <c r="C30" s="589" t="s">
        <v>16</v>
      </c>
      <c r="D30" s="589" t="s">
        <v>16</v>
      </c>
      <c r="E30" s="589" t="s">
        <v>16</v>
      </c>
      <c r="F30" s="589" t="s">
        <v>16</v>
      </c>
      <c r="G30" s="589" t="s">
        <v>16</v>
      </c>
      <c r="H30" s="589" t="s">
        <v>16</v>
      </c>
      <c r="I30" s="589" t="s">
        <v>16</v>
      </c>
      <c r="J30" s="589" t="s">
        <v>16</v>
      </c>
      <c r="K30" s="589" t="s">
        <v>16</v>
      </c>
      <c r="L30" s="589" t="s">
        <v>16</v>
      </c>
      <c r="M30" s="589" t="s">
        <v>16</v>
      </c>
      <c r="N30" s="589" t="s">
        <v>16</v>
      </c>
      <c r="O30" s="589" t="s">
        <v>16</v>
      </c>
      <c r="P30" s="589" t="s">
        <v>16</v>
      </c>
      <c r="Q30" s="589" t="n">
        <v>1</v>
      </c>
      <c r="R30" s="589" t="s">
        <v>16</v>
      </c>
      <c r="S30" s="589" t="s">
        <v>16</v>
      </c>
      <c r="T30" s="589" t="s">
        <v>16</v>
      </c>
      <c r="U30" s="589" t="s">
        <v>16</v>
      </c>
      <c r="V30" s="589" t="s">
        <v>16</v>
      </c>
      <c r="W30" s="589" t="s">
        <v>16</v>
      </c>
      <c r="X30" s="589" t="s">
        <v>16</v>
      </c>
      <c r="Y30" s="589" t="n">
        <v>1</v>
      </c>
      <c r="Z30" s="580" t="n">
        <f aca="false">SUM(C30:X30)</f>
        <v>1</v>
      </c>
      <c r="AA30" s="90" t="str">
        <f aca="false">IF(Y30=Z30,"p","f")</f>
        <v>p</v>
      </c>
    </row>
    <row r="31" customFormat="false" ht="13.8" hidden="false" customHeight="false" outlineLevel="0" collapsed="false">
      <c r="A31" s="588" t="s">
        <v>333</v>
      </c>
      <c r="B31" s="589" t="n">
        <v>4</v>
      </c>
      <c r="C31" s="589" t="n">
        <v>2</v>
      </c>
      <c r="D31" s="589" t="n">
        <v>2</v>
      </c>
      <c r="E31" s="589" t="s">
        <v>16</v>
      </c>
      <c r="F31" s="589" t="s">
        <v>16</v>
      </c>
      <c r="G31" s="589" t="s">
        <v>16</v>
      </c>
      <c r="H31" s="589" t="n">
        <v>1</v>
      </c>
      <c r="I31" s="589" t="n">
        <v>1</v>
      </c>
      <c r="J31" s="589" t="n">
        <v>1</v>
      </c>
      <c r="K31" s="589" t="n">
        <v>3</v>
      </c>
      <c r="L31" s="589" t="n">
        <v>4</v>
      </c>
      <c r="M31" s="589" t="n">
        <v>8</v>
      </c>
      <c r="N31" s="589" t="n">
        <v>2</v>
      </c>
      <c r="O31" s="589" t="n">
        <v>2</v>
      </c>
      <c r="P31" s="589" t="n">
        <v>2</v>
      </c>
      <c r="Q31" s="589" t="n">
        <v>12</v>
      </c>
      <c r="R31" s="589" t="n">
        <v>10</v>
      </c>
      <c r="S31" s="589" t="n">
        <v>16</v>
      </c>
      <c r="T31" s="589" t="n">
        <v>16</v>
      </c>
      <c r="U31" s="589" t="n">
        <v>32</v>
      </c>
      <c r="V31" s="589" t="n">
        <v>26</v>
      </c>
      <c r="W31" s="589" t="n">
        <v>16</v>
      </c>
      <c r="X31" s="589" t="n">
        <v>7</v>
      </c>
      <c r="Y31" s="589" t="n">
        <v>163</v>
      </c>
      <c r="Z31" s="580" t="n">
        <f aca="false">SUM(C31:X31)</f>
        <v>163</v>
      </c>
      <c r="AA31" s="90" t="str">
        <f aca="false">IF(Y31=Z31,"p","f")</f>
        <v>p</v>
      </c>
    </row>
    <row r="32" customFormat="false" ht="13.8" hidden="false" customHeight="false" outlineLevel="0" collapsed="false">
      <c r="A32" s="588" t="s">
        <v>334</v>
      </c>
      <c r="B32" s="589" t="s">
        <v>16</v>
      </c>
      <c r="C32" s="589" t="s">
        <v>16</v>
      </c>
      <c r="D32" s="589" t="s">
        <v>16</v>
      </c>
      <c r="E32" s="589" t="s">
        <v>16</v>
      </c>
      <c r="F32" s="589" t="s">
        <v>16</v>
      </c>
      <c r="G32" s="589" t="s">
        <v>16</v>
      </c>
      <c r="H32" s="589" t="s">
        <v>16</v>
      </c>
      <c r="I32" s="589" t="s">
        <v>16</v>
      </c>
      <c r="J32" s="589" t="s">
        <v>16</v>
      </c>
      <c r="K32" s="589" t="s">
        <v>16</v>
      </c>
      <c r="L32" s="589" t="s">
        <v>16</v>
      </c>
      <c r="M32" s="589" t="s">
        <v>16</v>
      </c>
      <c r="N32" s="589" t="s">
        <v>16</v>
      </c>
      <c r="O32" s="589" t="s">
        <v>16</v>
      </c>
      <c r="P32" s="589" t="s">
        <v>16</v>
      </c>
      <c r="Q32" s="589" t="s">
        <v>16</v>
      </c>
      <c r="R32" s="589" t="s">
        <v>16</v>
      </c>
      <c r="S32" s="589" t="s">
        <v>16</v>
      </c>
      <c r="T32" s="589" t="s">
        <v>16</v>
      </c>
      <c r="U32" s="589" t="s">
        <v>16</v>
      </c>
      <c r="V32" s="589" t="s">
        <v>16</v>
      </c>
      <c r="W32" s="589" t="s">
        <v>16</v>
      </c>
      <c r="X32" s="589" t="s">
        <v>16</v>
      </c>
      <c r="Y32" s="589" t="s">
        <v>16</v>
      </c>
      <c r="Z32" s="580" t="n">
        <f aca="false">SUM(C32:X32)</f>
        <v>0</v>
      </c>
      <c r="AA32" s="90" t="str">
        <f aca="false">IF(Y32=Z32,"f","p")</f>
        <v>p</v>
      </c>
    </row>
    <row r="33" customFormat="false" ht="13.8" hidden="false" customHeight="false" outlineLevel="0" collapsed="false">
      <c r="A33" s="588" t="s">
        <v>390</v>
      </c>
      <c r="B33" s="589" t="s">
        <v>16</v>
      </c>
      <c r="C33" s="589" t="s">
        <v>16</v>
      </c>
      <c r="D33" s="589" t="s">
        <v>16</v>
      </c>
      <c r="E33" s="589" t="s">
        <v>16</v>
      </c>
      <c r="F33" s="589" t="s">
        <v>16</v>
      </c>
      <c r="G33" s="589" t="s">
        <v>16</v>
      </c>
      <c r="H33" s="589" t="s">
        <v>16</v>
      </c>
      <c r="I33" s="589" t="s">
        <v>16</v>
      </c>
      <c r="J33" s="589" t="s">
        <v>16</v>
      </c>
      <c r="K33" s="589" t="s">
        <v>16</v>
      </c>
      <c r="L33" s="589" t="s">
        <v>16</v>
      </c>
      <c r="M33" s="589" t="s">
        <v>16</v>
      </c>
      <c r="N33" s="589" t="s">
        <v>16</v>
      </c>
      <c r="O33" s="589" t="s">
        <v>16</v>
      </c>
      <c r="P33" s="589" t="s">
        <v>16</v>
      </c>
      <c r="Q33" s="589" t="s">
        <v>16</v>
      </c>
      <c r="R33" s="589" t="s">
        <v>16</v>
      </c>
      <c r="S33" s="589" t="s">
        <v>16</v>
      </c>
      <c r="T33" s="589" t="s">
        <v>16</v>
      </c>
      <c r="U33" s="589" t="s">
        <v>16</v>
      </c>
      <c r="V33" s="589" t="n">
        <v>1</v>
      </c>
      <c r="W33" s="589" t="s">
        <v>16</v>
      </c>
      <c r="X33" s="589" t="n">
        <v>1</v>
      </c>
      <c r="Y33" s="589" t="n">
        <v>2</v>
      </c>
      <c r="Z33" s="580" t="n">
        <f aca="false">SUM(C33:X33)</f>
        <v>2</v>
      </c>
      <c r="AA33" s="90" t="str">
        <f aca="false">IF(Y33=Z33,"p","f")</f>
        <v>p</v>
      </c>
    </row>
    <row r="34" customFormat="false" ht="13.8" hidden="false" customHeight="false" outlineLevel="0" collapsed="false">
      <c r="A34" s="588" t="s">
        <v>336</v>
      </c>
      <c r="B34" s="589" t="s">
        <v>16</v>
      </c>
      <c r="C34" s="589" t="s">
        <v>16</v>
      </c>
      <c r="D34" s="589" t="s">
        <v>16</v>
      </c>
      <c r="E34" s="589" t="s">
        <v>16</v>
      </c>
      <c r="F34" s="589" t="s">
        <v>16</v>
      </c>
      <c r="G34" s="589" t="s">
        <v>16</v>
      </c>
      <c r="H34" s="589" t="s">
        <v>16</v>
      </c>
      <c r="I34" s="589" t="s">
        <v>16</v>
      </c>
      <c r="J34" s="589" t="s">
        <v>16</v>
      </c>
      <c r="K34" s="589" t="s">
        <v>16</v>
      </c>
      <c r="L34" s="589" t="s">
        <v>16</v>
      </c>
      <c r="M34" s="589" t="s">
        <v>16</v>
      </c>
      <c r="N34" s="589" t="s">
        <v>16</v>
      </c>
      <c r="O34" s="589" t="s">
        <v>16</v>
      </c>
      <c r="P34" s="589" t="s">
        <v>16</v>
      </c>
      <c r="Q34" s="589" t="s">
        <v>16</v>
      </c>
      <c r="R34" s="589" t="s">
        <v>16</v>
      </c>
      <c r="S34" s="589" t="s">
        <v>16</v>
      </c>
      <c r="T34" s="589" t="s">
        <v>16</v>
      </c>
      <c r="U34" s="589" t="s">
        <v>16</v>
      </c>
      <c r="V34" s="589" t="s">
        <v>16</v>
      </c>
      <c r="W34" s="589" t="s">
        <v>16</v>
      </c>
      <c r="X34" s="589" t="s">
        <v>16</v>
      </c>
      <c r="Y34" s="589" t="s">
        <v>16</v>
      </c>
      <c r="Z34" s="580" t="n">
        <f aca="false">SUM(C34:X34)</f>
        <v>0</v>
      </c>
      <c r="AA34" s="90" t="str">
        <f aca="false">IF(Y34=Z34,"f","p")</f>
        <v>p</v>
      </c>
    </row>
    <row r="35" customFormat="false" ht="13.8" hidden="false" customHeight="false" outlineLevel="0" collapsed="false">
      <c r="A35" s="588" t="s">
        <v>337</v>
      </c>
      <c r="B35" s="589" t="s">
        <v>16</v>
      </c>
      <c r="C35" s="589" t="s">
        <v>16</v>
      </c>
      <c r="D35" s="589" t="s">
        <v>16</v>
      </c>
      <c r="E35" s="589" t="s">
        <v>16</v>
      </c>
      <c r="F35" s="589" t="s">
        <v>16</v>
      </c>
      <c r="G35" s="589" t="s">
        <v>16</v>
      </c>
      <c r="H35" s="589" t="s">
        <v>16</v>
      </c>
      <c r="I35" s="589" t="s">
        <v>16</v>
      </c>
      <c r="J35" s="589" t="s">
        <v>16</v>
      </c>
      <c r="K35" s="589" t="s">
        <v>16</v>
      </c>
      <c r="L35" s="589" t="s">
        <v>16</v>
      </c>
      <c r="M35" s="589" t="s">
        <v>16</v>
      </c>
      <c r="N35" s="589" t="s">
        <v>16</v>
      </c>
      <c r="O35" s="589" t="s">
        <v>16</v>
      </c>
      <c r="P35" s="589" t="s">
        <v>16</v>
      </c>
      <c r="Q35" s="589" t="s">
        <v>16</v>
      </c>
      <c r="R35" s="589" t="s">
        <v>16</v>
      </c>
      <c r="S35" s="589" t="s">
        <v>16</v>
      </c>
      <c r="T35" s="589" t="s">
        <v>16</v>
      </c>
      <c r="U35" s="589" t="s">
        <v>16</v>
      </c>
      <c r="V35" s="589" t="s">
        <v>16</v>
      </c>
      <c r="W35" s="589" t="s">
        <v>16</v>
      </c>
      <c r="X35" s="589" t="s">
        <v>16</v>
      </c>
      <c r="Y35" s="589" t="s">
        <v>16</v>
      </c>
      <c r="Z35" s="580" t="n">
        <f aca="false">SUM(C35:X35)</f>
        <v>0</v>
      </c>
      <c r="AA35" s="90" t="str">
        <f aca="false">IF(Y35=Z35,"f","p")</f>
        <v>p</v>
      </c>
    </row>
    <row r="36" customFormat="false" ht="23.85" hidden="false" customHeight="false" outlineLevel="0" collapsed="false">
      <c r="A36" s="588" t="s">
        <v>384</v>
      </c>
      <c r="B36" s="589" t="s">
        <v>16</v>
      </c>
      <c r="C36" s="589" t="s">
        <v>16</v>
      </c>
      <c r="D36" s="589" t="s">
        <v>16</v>
      </c>
      <c r="E36" s="589" t="s">
        <v>16</v>
      </c>
      <c r="F36" s="589" t="s">
        <v>16</v>
      </c>
      <c r="G36" s="589" t="s">
        <v>16</v>
      </c>
      <c r="H36" s="589" t="s">
        <v>16</v>
      </c>
      <c r="I36" s="589" t="s">
        <v>16</v>
      </c>
      <c r="J36" s="589" t="s">
        <v>16</v>
      </c>
      <c r="K36" s="589" t="s">
        <v>16</v>
      </c>
      <c r="L36" s="589" t="s">
        <v>16</v>
      </c>
      <c r="M36" s="589" t="s">
        <v>16</v>
      </c>
      <c r="N36" s="589" t="s">
        <v>16</v>
      </c>
      <c r="O36" s="589" t="s">
        <v>16</v>
      </c>
      <c r="P36" s="589" t="s">
        <v>16</v>
      </c>
      <c r="Q36" s="589" t="s">
        <v>16</v>
      </c>
      <c r="R36" s="589" t="s">
        <v>16</v>
      </c>
      <c r="S36" s="589" t="s">
        <v>16</v>
      </c>
      <c r="T36" s="589" t="s">
        <v>16</v>
      </c>
      <c r="U36" s="589" t="s">
        <v>16</v>
      </c>
      <c r="V36" s="589" t="s">
        <v>16</v>
      </c>
      <c r="W36" s="589" t="s">
        <v>16</v>
      </c>
      <c r="X36" s="589" t="s">
        <v>16</v>
      </c>
      <c r="Y36" s="589" t="s">
        <v>16</v>
      </c>
      <c r="Z36" s="580" t="n">
        <f aca="false">SUM(C36:X36)</f>
        <v>0</v>
      </c>
      <c r="AA36" s="90" t="str">
        <f aca="false">IF(Y36=Z36,"f","p")</f>
        <v>p</v>
      </c>
    </row>
    <row r="37" customFormat="false" ht="13.8" hidden="false" customHeight="false" outlineLevel="0" collapsed="false">
      <c r="A37" s="588" t="s">
        <v>339</v>
      </c>
      <c r="B37" s="589" t="s">
        <v>16</v>
      </c>
      <c r="C37" s="589" t="s">
        <v>16</v>
      </c>
      <c r="D37" s="589" t="s">
        <v>16</v>
      </c>
      <c r="E37" s="589" t="s">
        <v>16</v>
      </c>
      <c r="F37" s="589" t="s">
        <v>16</v>
      </c>
      <c r="G37" s="589" t="s">
        <v>16</v>
      </c>
      <c r="H37" s="589" t="s">
        <v>16</v>
      </c>
      <c r="I37" s="589" t="s">
        <v>16</v>
      </c>
      <c r="J37" s="589" t="s">
        <v>16</v>
      </c>
      <c r="K37" s="589" t="s">
        <v>16</v>
      </c>
      <c r="L37" s="589" t="s">
        <v>16</v>
      </c>
      <c r="M37" s="589" t="n">
        <v>1</v>
      </c>
      <c r="N37" s="589" t="s">
        <v>16</v>
      </c>
      <c r="O37" s="589" t="s">
        <v>16</v>
      </c>
      <c r="P37" s="589" t="s">
        <v>16</v>
      </c>
      <c r="Q37" s="589" t="s">
        <v>16</v>
      </c>
      <c r="R37" s="589" t="s">
        <v>16</v>
      </c>
      <c r="S37" s="589" t="s">
        <v>16</v>
      </c>
      <c r="T37" s="589" t="s">
        <v>16</v>
      </c>
      <c r="U37" s="589" t="s">
        <v>16</v>
      </c>
      <c r="V37" s="589" t="s">
        <v>16</v>
      </c>
      <c r="W37" s="589" t="s">
        <v>16</v>
      </c>
      <c r="X37" s="589" t="s">
        <v>16</v>
      </c>
      <c r="Y37" s="589" t="n">
        <v>1</v>
      </c>
      <c r="Z37" s="580" t="n">
        <f aca="false">SUM(C37:X37)</f>
        <v>1</v>
      </c>
      <c r="AA37" s="90" t="str">
        <f aca="false">IF(Y37=Z37,"p","f")</f>
        <v>p</v>
      </c>
    </row>
    <row r="38" customFormat="false" ht="23.85" hidden="false" customHeight="false" outlineLevel="0" collapsed="false">
      <c r="A38" s="588" t="s">
        <v>385</v>
      </c>
      <c r="B38" s="589" t="s">
        <v>16</v>
      </c>
      <c r="C38" s="589" t="s">
        <v>16</v>
      </c>
      <c r="D38" s="589" t="s">
        <v>16</v>
      </c>
      <c r="E38" s="589" t="s">
        <v>16</v>
      </c>
      <c r="F38" s="589" t="s">
        <v>16</v>
      </c>
      <c r="G38" s="589" t="s">
        <v>16</v>
      </c>
      <c r="H38" s="589" t="s">
        <v>16</v>
      </c>
      <c r="I38" s="589" t="s">
        <v>16</v>
      </c>
      <c r="J38" s="589" t="s">
        <v>16</v>
      </c>
      <c r="K38" s="589" t="s">
        <v>16</v>
      </c>
      <c r="L38" s="589" t="s">
        <v>16</v>
      </c>
      <c r="M38" s="589" t="n">
        <v>1</v>
      </c>
      <c r="N38" s="589" t="s">
        <v>16</v>
      </c>
      <c r="O38" s="589" t="s">
        <v>16</v>
      </c>
      <c r="P38" s="589" t="s">
        <v>16</v>
      </c>
      <c r="Q38" s="589" t="s">
        <v>16</v>
      </c>
      <c r="R38" s="589" t="s">
        <v>16</v>
      </c>
      <c r="S38" s="589" t="s">
        <v>16</v>
      </c>
      <c r="T38" s="589" t="s">
        <v>16</v>
      </c>
      <c r="U38" s="589" t="s">
        <v>16</v>
      </c>
      <c r="V38" s="589" t="s">
        <v>16</v>
      </c>
      <c r="W38" s="589" t="s">
        <v>16</v>
      </c>
      <c r="X38" s="589" t="s">
        <v>16</v>
      </c>
      <c r="Y38" s="589" t="n">
        <v>1</v>
      </c>
      <c r="Z38" s="580" t="n">
        <f aca="false">SUM(C38:X38)</f>
        <v>1</v>
      </c>
      <c r="AA38" s="90" t="str">
        <f aca="false">IF(Y38=Z38,"p","f")</f>
        <v>p</v>
      </c>
    </row>
    <row r="39" customFormat="false" ht="13.8" hidden="false" customHeight="false" outlineLevel="0" collapsed="false">
      <c r="A39" s="588" t="s">
        <v>386</v>
      </c>
      <c r="B39" s="589" t="s">
        <v>16</v>
      </c>
      <c r="C39" s="589" t="s">
        <v>16</v>
      </c>
      <c r="D39" s="589" t="s">
        <v>16</v>
      </c>
      <c r="E39" s="589" t="s">
        <v>16</v>
      </c>
      <c r="F39" s="589" t="s">
        <v>16</v>
      </c>
      <c r="G39" s="589" t="s">
        <v>16</v>
      </c>
      <c r="H39" s="589" t="s">
        <v>16</v>
      </c>
      <c r="I39" s="589" t="s">
        <v>16</v>
      </c>
      <c r="J39" s="589" t="s">
        <v>16</v>
      </c>
      <c r="K39" s="589" t="s">
        <v>16</v>
      </c>
      <c r="L39" s="589" t="s">
        <v>16</v>
      </c>
      <c r="M39" s="589" t="n">
        <v>1</v>
      </c>
      <c r="N39" s="589" t="s">
        <v>16</v>
      </c>
      <c r="O39" s="589" t="n">
        <v>1</v>
      </c>
      <c r="P39" s="589" t="s">
        <v>16</v>
      </c>
      <c r="Q39" s="589" t="n">
        <v>2</v>
      </c>
      <c r="R39" s="589" t="s">
        <v>16</v>
      </c>
      <c r="S39" s="589" t="n">
        <v>2</v>
      </c>
      <c r="T39" s="589" t="s">
        <v>16</v>
      </c>
      <c r="U39" s="589" t="n">
        <v>2</v>
      </c>
      <c r="V39" s="589" t="n">
        <v>1</v>
      </c>
      <c r="W39" s="589" t="s">
        <v>16</v>
      </c>
      <c r="X39" s="589" t="s">
        <v>16</v>
      </c>
      <c r="Y39" s="589" t="n">
        <v>9</v>
      </c>
      <c r="Z39" s="580" t="n">
        <f aca="false">SUM(C39:X39)</f>
        <v>9</v>
      </c>
      <c r="AA39" s="90" t="str">
        <f aca="false">IF(Y39=Z39,"p","f")</f>
        <v>p</v>
      </c>
    </row>
    <row r="40" customFormat="false" ht="13.8" hidden="false" customHeight="false" outlineLevel="0" collapsed="false">
      <c r="A40" s="588" t="s">
        <v>387</v>
      </c>
      <c r="B40" s="589" t="s">
        <v>16</v>
      </c>
      <c r="C40" s="589" t="s">
        <v>16</v>
      </c>
      <c r="D40" s="589" t="s">
        <v>16</v>
      </c>
      <c r="E40" s="589" t="s">
        <v>16</v>
      </c>
      <c r="F40" s="589" t="s">
        <v>16</v>
      </c>
      <c r="G40" s="589" t="s">
        <v>16</v>
      </c>
      <c r="H40" s="589" t="s">
        <v>16</v>
      </c>
      <c r="I40" s="589" t="s">
        <v>16</v>
      </c>
      <c r="J40" s="589" t="n">
        <v>1</v>
      </c>
      <c r="K40" s="589" t="s">
        <v>16</v>
      </c>
      <c r="L40" s="589" t="n">
        <v>1</v>
      </c>
      <c r="M40" s="589" t="s">
        <v>16</v>
      </c>
      <c r="N40" s="589" t="s">
        <v>16</v>
      </c>
      <c r="O40" s="589" t="s">
        <v>16</v>
      </c>
      <c r="P40" s="589" t="s">
        <v>16</v>
      </c>
      <c r="Q40" s="589" t="s">
        <v>16</v>
      </c>
      <c r="R40" s="589" t="n">
        <v>1</v>
      </c>
      <c r="S40" s="589" t="n">
        <v>1</v>
      </c>
      <c r="T40" s="589" t="s">
        <v>16</v>
      </c>
      <c r="U40" s="589" t="s">
        <v>16</v>
      </c>
      <c r="V40" s="589" t="n">
        <v>1</v>
      </c>
      <c r="W40" s="589" t="s">
        <v>16</v>
      </c>
      <c r="X40" s="589" t="n">
        <v>1</v>
      </c>
      <c r="Y40" s="589" t="n">
        <v>6</v>
      </c>
      <c r="Z40" s="580" t="n">
        <f aca="false">SUM(C40:X40)</f>
        <v>6</v>
      </c>
      <c r="AA40" s="90" t="str">
        <f aca="false">IF(Y40=Z40,"p","f")</f>
        <v>p</v>
      </c>
    </row>
    <row r="41" customFormat="false" ht="13.8" hidden="false" customHeight="false" outlineLevel="0" collapsed="false">
      <c r="A41" s="588" t="s">
        <v>344</v>
      </c>
      <c r="B41" s="589" t="n">
        <v>9</v>
      </c>
      <c r="C41" s="589" t="n">
        <v>6</v>
      </c>
      <c r="D41" s="589" t="n">
        <v>1</v>
      </c>
      <c r="E41" s="589" t="n">
        <v>1</v>
      </c>
      <c r="F41" s="589" t="s">
        <v>16</v>
      </c>
      <c r="G41" s="589" t="n">
        <v>1</v>
      </c>
      <c r="H41" s="589" t="s">
        <v>16</v>
      </c>
      <c r="I41" s="589" t="n">
        <v>1</v>
      </c>
      <c r="J41" s="589" t="s">
        <v>16</v>
      </c>
      <c r="K41" s="589" t="s">
        <v>16</v>
      </c>
      <c r="L41" s="589" t="s">
        <v>16</v>
      </c>
      <c r="M41" s="589" t="s">
        <v>16</v>
      </c>
      <c r="N41" s="589" t="s">
        <v>16</v>
      </c>
      <c r="O41" s="589" t="s">
        <v>16</v>
      </c>
      <c r="P41" s="589" t="s">
        <v>16</v>
      </c>
      <c r="Q41" s="589" t="s">
        <v>16</v>
      </c>
      <c r="R41" s="589" t="s">
        <v>16</v>
      </c>
      <c r="S41" s="589" t="s">
        <v>16</v>
      </c>
      <c r="T41" s="589" t="s">
        <v>16</v>
      </c>
      <c r="U41" s="589" t="s">
        <v>16</v>
      </c>
      <c r="V41" s="589" t="s">
        <v>16</v>
      </c>
      <c r="W41" s="589" t="s">
        <v>16</v>
      </c>
      <c r="X41" s="589" t="s">
        <v>16</v>
      </c>
      <c r="Y41" s="589" t="n">
        <v>10</v>
      </c>
      <c r="Z41" s="580" t="n">
        <f aca="false">SUM(C41:X41)</f>
        <v>10</v>
      </c>
      <c r="AA41" s="90" t="str">
        <f aca="false">IF(Y41=Z41,"p","f")</f>
        <v>p</v>
      </c>
    </row>
    <row r="42" customFormat="false" ht="23.85" hidden="false" customHeight="false" outlineLevel="0" collapsed="false">
      <c r="A42" s="588" t="s">
        <v>345</v>
      </c>
      <c r="B42" s="589" t="n">
        <v>68</v>
      </c>
      <c r="C42" s="589" t="n">
        <v>63</v>
      </c>
      <c r="D42" s="589" t="n">
        <v>3</v>
      </c>
      <c r="E42" s="589" t="n">
        <v>1</v>
      </c>
      <c r="F42" s="589" t="s">
        <v>16</v>
      </c>
      <c r="G42" s="589" t="n">
        <v>1</v>
      </c>
      <c r="H42" s="589" t="s">
        <v>16</v>
      </c>
      <c r="I42" s="589" t="n">
        <v>3</v>
      </c>
      <c r="J42" s="589" t="n">
        <v>2</v>
      </c>
      <c r="K42" s="589" t="s">
        <v>16</v>
      </c>
      <c r="L42" s="589" t="n">
        <v>2</v>
      </c>
      <c r="M42" s="589" t="n">
        <v>2</v>
      </c>
      <c r="N42" s="589" t="n">
        <v>5</v>
      </c>
      <c r="O42" s="589" t="n">
        <v>3</v>
      </c>
      <c r="P42" s="589" t="n">
        <v>3</v>
      </c>
      <c r="Q42" s="589" t="n">
        <v>4</v>
      </c>
      <c r="R42" s="589" t="n">
        <v>5</v>
      </c>
      <c r="S42" s="589" t="n">
        <v>11</v>
      </c>
      <c r="T42" s="589" t="n">
        <v>4</v>
      </c>
      <c r="U42" s="589" t="n">
        <v>9</v>
      </c>
      <c r="V42" s="589" t="n">
        <v>6</v>
      </c>
      <c r="W42" s="589" t="n">
        <v>1</v>
      </c>
      <c r="X42" s="589" t="n">
        <v>2</v>
      </c>
      <c r="Y42" s="589" t="n">
        <v>130</v>
      </c>
      <c r="Z42" s="580" t="n">
        <f aca="false">SUM(C42:X42)</f>
        <v>130</v>
      </c>
      <c r="AA42" s="90" t="str">
        <f aca="false">IF(Y42=Z42,"p","f")</f>
        <v>p</v>
      </c>
    </row>
    <row r="43" customFormat="false" ht="35.05" hidden="false" customHeight="false" outlineLevel="0" collapsed="false">
      <c r="A43" s="588" t="s">
        <v>388</v>
      </c>
      <c r="B43" s="589" t="n">
        <v>2</v>
      </c>
      <c r="C43" s="589" t="n">
        <v>1</v>
      </c>
      <c r="D43" s="589" t="s">
        <v>16</v>
      </c>
      <c r="E43" s="589" t="n">
        <v>1</v>
      </c>
      <c r="F43" s="589" t="s">
        <v>16</v>
      </c>
      <c r="G43" s="589" t="s">
        <v>16</v>
      </c>
      <c r="H43" s="589" t="s">
        <v>16</v>
      </c>
      <c r="I43" s="589" t="s">
        <v>16</v>
      </c>
      <c r="J43" s="589" t="s">
        <v>16</v>
      </c>
      <c r="K43" s="589" t="s">
        <v>16</v>
      </c>
      <c r="L43" s="589" t="s">
        <v>16</v>
      </c>
      <c r="M43" s="589" t="s">
        <v>16</v>
      </c>
      <c r="N43" s="589" t="s">
        <v>16</v>
      </c>
      <c r="O43" s="589" t="n">
        <v>1</v>
      </c>
      <c r="P43" s="589" t="n">
        <v>1</v>
      </c>
      <c r="Q43" s="589" t="s">
        <v>16</v>
      </c>
      <c r="R43" s="589" t="n">
        <v>1</v>
      </c>
      <c r="S43" s="589" t="s">
        <v>16</v>
      </c>
      <c r="T43" s="589" t="s">
        <v>16</v>
      </c>
      <c r="U43" s="589" t="s">
        <v>16</v>
      </c>
      <c r="V43" s="589" t="s">
        <v>16</v>
      </c>
      <c r="W43" s="589" t="s">
        <v>16</v>
      </c>
      <c r="X43" s="589" t="s">
        <v>16</v>
      </c>
      <c r="Y43" s="589" t="n">
        <v>5</v>
      </c>
      <c r="Z43" s="580" t="n">
        <f aca="false">SUM(C43:X43)</f>
        <v>5</v>
      </c>
      <c r="AA43" s="90" t="str">
        <f aca="false">IF(Y43=Z43,"p","f")</f>
        <v>p</v>
      </c>
    </row>
    <row r="44" customFormat="false" ht="35.05" hidden="false" customHeight="false" outlineLevel="0" collapsed="false">
      <c r="A44" s="588" t="s">
        <v>347</v>
      </c>
      <c r="B44" s="589" t="n">
        <v>15</v>
      </c>
      <c r="C44" s="589" t="n">
        <v>14</v>
      </c>
      <c r="D44" s="589" t="s">
        <v>16</v>
      </c>
      <c r="E44" s="589" t="n">
        <v>1</v>
      </c>
      <c r="F44" s="589" t="s">
        <v>16</v>
      </c>
      <c r="G44" s="589" t="s">
        <v>16</v>
      </c>
      <c r="H44" s="589" t="s">
        <v>16</v>
      </c>
      <c r="I44" s="589" t="s">
        <v>16</v>
      </c>
      <c r="J44" s="589" t="s">
        <v>16</v>
      </c>
      <c r="K44" s="589" t="s">
        <v>16</v>
      </c>
      <c r="L44" s="589" t="n">
        <v>1</v>
      </c>
      <c r="M44" s="589" t="s">
        <v>16</v>
      </c>
      <c r="N44" s="589" t="n">
        <v>3</v>
      </c>
      <c r="O44" s="589" t="n">
        <v>1</v>
      </c>
      <c r="P44" s="589" t="n">
        <v>1</v>
      </c>
      <c r="Q44" s="589" t="n">
        <v>3</v>
      </c>
      <c r="R44" s="589" t="n">
        <v>2</v>
      </c>
      <c r="S44" s="589" t="n">
        <v>3</v>
      </c>
      <c r="T44" s="589" t="n">
        <v>2</v>
      </c>
      <c r="U44" s="589" t="n">
        <v>6</v>
      </c>
      <c r="V44" s="589" t="n">
        <v>4</v>
      </c>
      <c r="W44" s="589" t="n">
        <v>3</v>
      </c>
      <c r="X44" s="589" t="n">
        <v>1</v>
      </c>
      <c r="Y44" s="589" t="n">
        <v>45</v>
      </c>
      <c r="Z44" s="580" t="n">
        <f aca="false">SUM(C44:X44)</f>
        <v>45</v>
      </c>
      <c r="AA44" s="90" t="str">
        <f aca="false">IF(Y44=Z44,"p","f")</f>
        <v>p</v>
      </c>
    </row>
    <row r="45" customFormat="false" ht="23.85" hidden="false" customHeight="false" outlineLevel="0" collapsed="false">
      <c r="A45" s="588" t="s">
        <v>363</v>
      </c>
      <c r="B45" s="589" t="n">
        <v>86</v>
      </c>
      <c r="C45" s="589" t="n">
        <v>59</v>
      </c>
      <c r="D45" s="589" t="n">
        <v>15</v>
      </c>
      <c r="E45" s="589" t="n">
        <v>7</v>
      </c>
      <c r="F45" s="589" t="n">
        <v>3</v>
      </c>
      <c r="G45" s="589" t="n">
        <v>2</v>
      </c>
      <c r="H45" s="589" t="n">
        <v>8</v>
      </c>
      <c r="I45" s="589" t="n">
        <v>12</v>
      </c>
      <c r="J45" s="589" t="n">
        <v>7</v>
      </c>
      <c r="K45" s="589" t="n">
        <v>6</v>
      </c>
      <c r="L45" s="589" t="n">
        <v>3</v>
      </c>
      <c r="M45" s="589" t="n">
        <v>3</v>
      </c>
      <c r="N45" s="589" t="n">
        <v>4</v>
      </c>
      <c r="O45" s="589" t="n">
        <v>4</v>
      </c>
      <c r="P45" s="589" t="n">
        <v>3</v>
      </c>
      <c r="Q45" s="589" t="n">
        <v>3</v>
      </c>
      <c r="R45" s="589" t="n">
        <v>5</v>
      </c>
      <c r="S45" s="589" t="n">
        <v>9</v>
      </c>
      <c r="T45" s="589" t="n">
        <v>2</v>
      </c>
      <c r="U45" s="589" t="n">
        <v>3</v>
      </c>
      <c r="V45" s="589" t="n">
        <v>3</v>
      </c>
      <c r="W45" s="589" t="n">
        <v>2</v>
      </c>
      <c r="X45" s="589" t="s">
        <v>16</v>
      </c>
      <c r="Y45" s="589" t="n">
        <v>163</v>
      </c>
      <c r="Z45" s="580" t="n">
        <f aca="false">SUM(C45:X45)</f>
        <v>163</v>
      </c>
      <c r="AA45" s="90" t="str">
        <f aca="false">IF(Y45=Z45,"p","f")</f>
        <v>p</v>
      </c>
    </row>
    <row r="46" customFormat="false" ht="13.8" hidden="false" customHeight="false" outlineLevel="0" collapsed="false">
      <c r="A46" s="588" t="s">
        <v>349</v>
      </c>
      <c r="B46" s="589" t="n">
        <v>3</v>
      </c>
      <c r="C46" s="589" t="n">
        <v>1</v>
      </c>
      <c r="D46" s="589" t="s">
        <v>16</v>
      </c>
      <c r="E46" s="589" t="n">
        <v>2</v>
      </c>
      <c r="F46" s="589" t="s">
        <v>16</v>
      </c>
      <c r="G46" s="589" t="s">
        <v>16</v>
      </c>
      <c r="H46" s="589" t="s">
        <v>16</v>
      </c>
      <c r="I46" s="589" t="n">
        <v>1</v>
      </c>
      <c r="J46" s="589" t="s">
        <v>16</v>
      </c>
      <c r="K46" s="589" t="s">
        <v>16</v>
      </c>
      <c r="L46" s="589" t="s">
        <v>16</v>
      </c>
      <c r="M46" s="589" t="s">
        <v>16</v>
      </c>
      <c r="N46" s="589" t="n">
        <v>1</v>
      </c>
      <c r="O46" s="589" t="s">
        <v>16</v>
      </c>
      <c r="P46" s="589" t="n">
        <v>1</v>
      </c>
      <c r="Q46" s="589" t="s">
        <v>16</v>
      </c>
      <c r="R46" s="589" t="n">
        <v>1</v>
      </c>
      <c r="S46" s="589" t="n">
        <v>1</v>
      </c>
      <c r="T46" s="589" t="s">
        <v>16</v>
      </c>
      <c r="U46" s="589" t="n">
        <v>2</v>
      </c>
      <c r="V46" s="589" t="n">
        <v>5</v>
      </c>
      <c r="W46" s="589" t="n">
        <v>2</v>
      </c>
      <c r="X46" s="589" t="n">
        <v>9</v>
      </c>
      <c r="Y46" s="589" t="n">
        <v>26</v>
      </c>
      <c r="Z46" s="580" t="n">
        <f aca="false">SUM(C46:X46)</f>
        <v>26</v>
      </c>
      <c r="AA46" s="90" t="str">
        <f aca="false">IF(Y46=Z46,"p","f")</f>
        <v>p</v>
      </c>
    </row>
  </sheetData>
  <mergeCells count="4">
    <mergeCell ref="A1:X1"/>
    <mergeCell ref="A5:A6"/>
    <mergeCell ref="B5:X5"/>
    <mergeCell ref="Y5:Y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4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N14" activeCellId="0" sqref="B7:N14"/>
    </sheetView>
  </sheetViews>
  <sheetFormatPr defaultRowHeight="15" zeroHeight="false" outlineLevelRow="0" outlineLevelCol="0"/>
  <cols>
    <col collapsed="false" customWidth="true" hidden="false" outlineLevel="0" max="1" min="1" style="2" width="52.25"/>
    <col collapsed="false" customWidth="true" hidden="false" outlineLevel="0" max="2" min="2" style="2" width="14.09"/>
    <col collapsed="false" customWidth="true" hidden="false" outlineLevel="0" max="3" min="3" style="2" width="15.02"/>
    <col collapsed="false" customWidth="true" hidden="false" outlineLevel="0" max="4" min="4" style="2" width="12.43"/>
    <col collapsed="false" customWidth="true" hidden="false" outlineLevel="0" max="5" min="5" style="2" width="15.02"/>
    <col collapsed="false" customWidth="true" hidden="false" outlineLevel="0" max="6" min="6" style="2" width="14.09"/>
    <col collapsed="false" customWidth="true" hidden="false" outlineLevel="0" max="7" min="7" style="2" width="12.43"/>
    <col collapsed="false" customWidth="true" hidden="false" outlineLevel="0" max="8" min="8" style="2" width="12.8"/>
    <col collapsed="false" customWidth="true" hidden="false" outlineLevel="0" max="9" min="9" style="2" width="14.28"/>
    <col collapsed="false" customWidth="true" hidden="false" outlineLevel="0" max="10" min="10" style="2" width="12.8"/>
    <col collapsed="false" customWidth="true" hidden="false" outlineLevel="0" max="11" min="11" style="2" width="15.39"/>
    <col collapsed="false" customWidth="true" hidden="false" outlineLevel="0" max="12" min="12" style="2" width="12.8"/>
    <col collapsed="false" customWidth="true" hidden="false" outlineLevel="0" max="13" min="13" style="2" width="13.55"/>
    <col collapsed="false" customWidth="true" hidden="false" outlineLevel="0" max="14" min="14" style="2" width="17.06"/>
    <col collapsed="false" customWidth="true" hidden="false" outlineLevel="0" max="15" min="15" style="578" width="13.89"/>
    <col collapsed="false" customWidth="true" hidden="false" outlineLevel="0" max="16" min="16" style="578" width="11.68"/>
    <col collapsed="false" customWidth="true" hidden="false" outlineLevel="0" max="1025" min="17" style="2" width="20.71"/>
  </cols>
  <sheetData>
    <row r="1" customFormat="false" ht="15" hidden="false" customHeight="false" outlineLevel="0" collapsed="false">
      <c r="A1" s="2" t="s">
        <v>392</v>
      </c>
    </row>
    <row r="3" customFormat="false" ht="15" hidden="false" customHeight="false" outlineLevel="0" collapsed="false">
      <c r="A3" s="69" t="s">
        <v>352</v>
      </c>
    </row>
    <row r="5" customFormat="false" ht="15" hidden="false" customHeight="false" outlineLevel="0" collapsed="false">
      <c r="A5" s="592" t="s">
        <v>369</v>
      </c>
      <c r="B5" s="593" t="s">
        <v>393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4" t="s">
        <v>116</v>
      </c>
    </row>
    <row r="6" customFormat="false" ht="15" hidden="false" customHeight="false" outlineLevel="0" collapsed="false">
      <c r="A6" s="592"/>
      <c r="B6" s="592" t="s">
        <v>6</v>
      </c>
      <c r="C6" s="592" t="s">
        <v>7</v>
      </c>
      <c r="D6" s="592" t="s">
        <v>8</v>
      </c>
      <c r="E6" s="592" t="s">
        <v>9</v>
      </c>
      <c r="F6" s="592" t="s">
        <v>107</v>
      </c>
      <c r="G6" s="592" t="s">
        <v>108</v>
      </c>
      <c r="H6" s="592" t="s">
        <v>109</v>
      </c>
      <c r="I6" s="595" t="s">
        <v>110</v>
      </c>
      <c r="J6" s="595" t="s">
        <v>111</v>
      </c>
      <c r="K6" s="595" t="s">
        <v>112</v>
      </c>
      <c r="L6" s="595" t="s">
        <v>113</v>
      </c>
      <c r="M6" s="595" t="s">
        <v>115</v>
      </c>
      <c r="N6" s="594"/>
      <c r="O6" s="580"/>
    </row>
    <row r="7" customFormat="false" ht="13.8" hidden="false" customHeight="false" outlineLevel="0" collapsed="false">
      <c r="A7" s="596" t="s">
        <v>318</v>
      </c>
      <c r="B7" s="597" t="s">
        <v>16</v>
      </c>
      <c r="C7" s="598" t="s">
        <v>16</v>
      </c>
      <c r="D7" s="598" t="s">
        <v>16</v>
      </c>
      <c r="E7" s="598" t="n">
        <v>1</v>
      </c>
      <c r="F7" s="597" t="s">
        <v>16</v>
      </c>
      <c r="G7" s="598" t="n">
        <v>1</v>
      </c>
      <c r="H7" s="599" t="s">
        <v>16</v>
      </c>
      <c r="I7" s="600" t="s">
        <v>16</v>
      </c>
      <c r="J7" s="600" t="s">
        <v>16</v>
      </c>
      <c r="K7" s="601" t="s">
        <v>16</v>
      </c>
      <c r="L7" s="602" t="s">
        <v>16</v>
      </c>
      <c r="M7" s="602" t="s">
        <v>16</v>
      </c>
      <c r="N7" s="602" t="n">
        <v>2</v>
      </c>
      <c r="O7" s="580" t="n">
        <f aca="false">SUM(B7:M7)</f>
        <v>2</v>
      </c>
      <c r="P7" s="90" t="str">
        <f aca="false">IF(N7=O7,"p","f")</f>
        <v>p</v>
      </c>
    </row>
    <row r="8" customFormat="false" ht="13.8" hidden="false" customHeight="false" outlineLevel="0" collapsed="false">
      <c r="A8" s="603" t="s">
        <v>381</v>
      </c>
      <c r="B8" s="597" t="n">
        <v>2</v>
      </c>
      <c r="C8" s="598" t="n">
        <v>8</v>
      </c>
      <c r="D8" s="598" t="n">
        <v>10</v>
      </c>
      <c r="E8" s="604" t="n">
        <v>7</v>
      </c>
      <c r="F8" s="605" t="n">
        <v>2</v>
      </c>
      <c r="G8" s="604" t="n">
        <v>2</v>
      </c>
      <c r="H8" s="598" t="n">
        <v>4</v>
      </c>
      <c r="I8" s="602" t="n">
        <v>2</v>
      </c>
      <c r="J8" s="606" t="n">
        <v>4</v>
      </c>
      <c r="K8" s="607" t="n">
        <v>5</v>
      </c>
      <c r="L8" s="606" t="n">
        <v>3</v>
      </c>
      <c r="M8" s="606" t="n">
        <v>6</v>
      </c>
      <c r="N8" s="606" t="n">
        <v>55</v>
      </c>
      <c r="O8" s="580" t="n">
        <f aca="false">SUM(B8:M8)</f>
        <v>55</v>
      </c>
      <c r="P8" s="90" t="str">
        <f aca="false">IF(N8=O8,"p","f")</f>
        <v>p</v>
      </c>
    </row>
    <row r="9" customFormat="false" ht="13.8" hidden="false" customHeight="false" outlineLevel="0" collapsed="false">
      <c r="A9" s="608" t="s">
        <v>322</v>
      </c>
      <c r="B9" s="609" t="n">
        <v>1</v>
      </c>
      <c r="C9" s="604" t="n">
        <v>5</v>
      </c>
      <c r="D9" s="604" t="n">
        <v>3</v>
      </c>
      <c r="E9" s="604" t="n">
        <v>3</v>
      </c>
      <c r="F9" s="609" t="n">
        <v>3</v>
      </c>
      <c r="G9" s="604" t="n">
        <v>3</v>
      </c>
      <c r="H9" s="604" t="n">
        <v>5</v>
      </c>
      <c r="I9" s="610" t="n">
        <v>4</v>
      </c>
      <c r="J9" s="610" t="n">
        <v>7</v>
      </c>
      <c r="K9" s="610" t="n">
        <v>5</v>
      </c>
      <c r="L9" s="610" t="n">
        <v>4</v>
      </c>
      <c r="M9" s="611" t="n">
        <v>3</v>
      </c>
      <c r="N9" s="610" t="n">
        <v>46</v>
      </c>
      <c r="O9" s="580" t="n">
        <f aca="false">SUM(B9:M9)</f>
        <v>46</v>
      </c>
      <c r="P9" s="90" t="str">
        <f aca="false">IF(N9=O9,"p","f")</f>
        <v>p</v>
      </c>
    </row>
    <row r="10" customFormat="false" ht="13.8" hidden="false" customHeight="false" outlineLevel="0" collapsed="false">
      <c r="A10" s="596" t="s">
        <v>327</v>
      </c>
      <c r="B10" s="612" t="s">
        <v>16</v>
      </c>
      <c r="C10" s="613" t="s">
        <v>16</v>
      </c>
      <c r="D10" s="613" t="s">
        <v>16</v>
      </c>
      <c r="E10" s="613" t="s">
        <v>16</v>
      </c>
      <c r="F10" s="612" t="s">
        <v>16</v>
      </c>
      <c r="G10" s="613" t="s">
        <v>16</v>
      </c>
      <c r="H10" s="613" t="s">
        <v>16</v>
      </c>
      <c r="I10" s="614" t="s">
        <v>16</v>
      </c>
      <c r="J10" s="614" t="s">
        <v>16</v>
      </c>
      <c r="K10" s="614" t="s">
        <v>16</v>
      </c>
      <c r="L10" s="614" t="s">
        <v>16</v>
      </c>
      <c r="M10" s="614" t="s">
        <v>16</v>
      </c>
      <c r="N10" s="614" t="s">
        <v>16</v>
      </c>
      <c r="O10" s="580" t="n">
        <f aca="false">SUM(B10:M10)</f>
        <v>0</v>
      </c>
      <c r="P10" s="90" t="str">
        <f aca="false">IF(N10=O10,"f","p")</f>
        <v>p</v>
      </c>
    </row>
    <row r="11" customFormat="false" ht="13.8" hidden="false" customHeight="false" outlineLevel="0" collapsed="false">
      <c r="A11" s="596" t="s">
        <v>330</v>
      </c>
      <c r="B11" s="615" t="s">
        <v>16</v>
      </c>
      <c r="C11" s="616" t="n">
        <v>1</v>
      </c>
      <c r="D11" s="615" t="s">
        <v>16</v>
      </c>
      <c r="E11" s="616" t="n">
        <v>1</v>
      </c>
      <c r="F11" s="615" t="s">
        <v>16</v>
      </c>
      <c r="G11" s="615" t="n">
        <v>7</v>
      </c>
      <c r="H11" s="615" t="n">
        <v>4</v>
      </c>
      <c r="I11" s="12" t="s">
        <v>16</v>
      </c>
      <c r="J11" s="12" t="s">
        <v>16</v>
      </c>
      <c r="K11" s="476" t="s">
        <v>16</v>
      </c>
      <c r="L11" s="12" t="s">
        <v>16</v>
      </c>
      <c r="M11" s="12" t="n">
        <v>3</v>
      </c>
      <c r="N11" s="602" t="n">
        <v>16</v>
      </c>
      <c r="O11" s="580" t="n">
        <f aca="false">SUM(B11:M11)</f>
        <v>16</v>
      </c>
      <c r="P11" s="90" t="str">
        <f aca="false">IF(N11=O11,"p","f")</f>
        <v>p</v>
      </c>
    </row>
    <row r="12" customFormat="false" ht="13.8" hidden="false" customHeight="false" outlineLevel="0" collapsed="false">
      <c r="A12" s="596" t="s">
        <v>339</v>
      </c>
      <c r="B12" s="615" t="s">
        <v>16</v>
      </c>
      <c r="C12" s="613" t="s">
        <v>16</v>
      </c>
      <c r="D12" s="598" t="s">
        <v>16</v>
      </c>
      <c r="E12" s="613" t="s">
        <v>16</v>
      </c>
      <c r="F12" s="615" t="s">
        <v>16</v>
      </c>
      <c r="G12" s="613" t="s">
        <v>16</v>
      </c>
      <c r="H12" s="613" t="s">
        <v>16</v>
      </c>
      <c r="I12" s="602" t="s">
        <v>16</v>
      </c>
      <c r="J12" s="602" t="s">
        <v>16</v>
      </c>
      <c r="K12" s="602" t="s">
        <v>16</v>
      </c>
      <c r="L12" s="602" t="n">
        <v>1</v>
      </c>
      <c r="M12" s="614" t="s">
        <v>16</v>
      </c>
      <c r="N12" s="614" t="n">
        <v>1</v>
      </c>
      <c r="O12" s="580" t="n">
        <f aca="false">SUM(B12:M12)</f>
        <v>1</v>
      </c>
      <c r="P12" s="90" t="str">
        <f aca="false">IF(N12=O12,"p","f")</f>
        <v>p</v>
      </c>
    </row>
    <row r="13" customFormat="false" ht="13.8" hidden="false" customHeight="false" outlineLevel="0" collapsed="false">
      <c r="A13" s="596" t="s">
        <v>362</v>
      </c>
      <c r="B13" s="615" t="n">
        <v>35</v>
      </c>
      <c r="C13" s="616" t="n">
        <v>40</v>
      </c>
      <c r="D13" s="615" t="n">
        <v>49</v>
      </c>
      <c r="E13" s="616" t="n">
        <v>32</v>
      </c>
      <c r="F13" s="615" t="n">
        <v>41</v>
      </c>
      <c r="G13" s="615" t="n">
        <v>42</v>
      </c>
      <c r="H13" s="615" t="n">
        <v>45</v>
      </c>
      <c r="I13" s="12" t="n">
        <v>52</v>
      </c>
      <c r="J13" s="12" t="n">
        <v>43</v>
      </c>
      <c r="K13" s="476" t="n">
        <v>39</v>
      </c>
      <c r="L13" s="610" t="n">
        <v>49</v>
      </c>
      <c r="M13" s="602" t="n">
        <v>48</v>
      </c>
      <c r="N13" s="602" t="n">
        <v>515</v>
      </c>
      <c r="O13" s="580" t="n">
        <f aca="false">SUM(B13:M13)</f>
        <v>515</v>
      </c>
      <c r="P13" s="90" t="str">
        <f aca="false">IF(N13=O13,"p","f")</f>
        <v>p</v>
      </c>
    </row>
    <row r="14" customFormat="false" ht="13.8" hidden="false" customHeight="false" outlineLevel="0" collapsed="false">
      <c r="A14" s="617" t="s">
        <v>349</v>
      </c>
      <c r="B14" s="618" t="n">
        <v>4</v>
      </c>
      <c r="C14" s="619" t="s">
        <v>16</v>
      </c>
      <c r="D14" s="604" t="n">
        <v>31</v>
      </c>
      <c r="E14" s="604" t="n">
        <v>9</v>
      </c>
      <c r="F14" s="620" t="n">
        <v>1</v>
      </c>
      <c r="G14" s="604" t="s">
        <v>16</v>
      </c>
      <c r="H14" s="604" t="s">
        <v>16</v>
      </c>
      <c r="I14" s="610" t="s">
        <v>16</v>
      </c>
      <c r="J14" s="610" t="n">
        <v>1</v>
      </c>
      <c r="K14" s="621" t="s">
        <v>16</v>
      </c>
      <c r="L14" s="610" t="n">
        <v>3</v>
      </c>
      <c r="M14" s="610" t="s">
        <v>16</v>
      </c>
      <c r="N14" s="610" t="n">
        <v>49</v>
      </c>
      <c r="O14" s="580" t="n">
        <f aca="false">SUM(B14:M14)</f>
        <v>49</v>
      </c>
      <c r="P14" s="90" t="str">
        <f aca="false">IF(N14=O14,"p","f")</f>
        <v>p</v>
      </c>
    </row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</sheetData>
  <mergeCells count="2">
    <mergeCell ref="A5:A6"/>
    <mergeCell ref="B5:M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7.4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33.75" hidden="false" customHeight="true" outlineLevel="0" collapsed="false">
      <c r="A1" s="80" t="s">
        <v>130</v>
      </c>
      <c r="B1" s="80"/>
      <c r="C1" s="80"/>
    </row>
    <row r="2" customFormat="false" ht="12.75" hidden="false" customHeight="false" outlineLevel="0" collapsed="false">
      <c r="A2" s="80"/>
      <c r="B2" s="80"/>
      <c r="C2" s="80"/>
    </row>
    <row r="3" customFormat="false" ht="12.75" hidden="false" customHeight="false" outlineLevel="0" collapsed="false">
      <c r="A3" s="16"/>
      <c r="B3" s="16"/>
      <c r="C3" s="16"/>
    </row>
    <row r="5" customFormat="false" ht="12.75" hidden="false" customHeight="false" outlineLevel="0" collapsed="false">
      <c r="A5" s="39" t="s">
        <v>105</v>
      </c>
      <c r="B5" s="39" t="s">
        <v>131</v>
      </c>
      <c r="C5" s="39" t="s">
        <v>11</v>
      </c>
    </row>
    <row r="6" customFormat="false" ht="12.75" hidden="false" customHeight="false" outlineLevel="0" collapsed="false">
      <c r="A6" s="55" t="s">
        <v>6</v>
      </c>
      <c r="B6" s="49" t="n">
        <v>96</v>
      </c>
      <c r="C6" s="50" t="n">
        <v>1.2</v>
      </c>
    </row>
    <row r="7" customFormat="false" ht="12.75" hidden="false" customHeight="false" outlineLevel="0" collapsed="false">
      <c r="A7" s="55" t="s">
        <v>7</v>
      </c>
      <c r="B7" s="49" t="n">
        <v>238</v>
      </c>
      <c r="C7" s="81" t="n">
        <v>2.9</v>
      </c>
    </row>
    <row r="8" customFormat="false" ht="12.75" hidden="false" customHeight="false" outlineLevel="0" collapsed="false">
      <c r="A8" s="55" t="s">
        <v>8</v>
      </c>
      <c r="B8" s="49" t="n">
        <v>123</v>
      </c>
      <c r="C8" s="81" t="n">
        <v>1.5</v>
      </c>
    </row>
    <row r="9" customFormat="false" ht="12.75" hidden="false" customHeight="false" outlineLevel="0" collapsed="false">
      <c r="A9" s="55" t="s">
        <v>9</v>
      </c>
      <c r="B9" s="49" t="n">
        <v>25</v>
      </c>
      <c r="C9" s="81" t="n">
        <v>0.3</v>
      </c>
    </row>
    <row r="10" customFormat="false" ht="12.75" hidden="false" customHeight="false" outlineLevel="0" collapsed="false">
      <c r="A10" s="55" t="s">
        <v>107</v>
      </c>
      <c r="B10" s="50" t="n">
        <v>4242</v>
      </c>
      <c r="C10" s="81" t="n">
        <v>51.6</v>
      </c>
    </row>
    <row r="11" customFormat="false" ht="12.75" hidden="false" customHeight="false" outlineLevel="0" collapsed="false">
      <c r="A11" s="55" t="s">
        <v>108</v>
      </c>
      <c r="B11" s="49" t="n">
        <v>1077</v>
      </c>
      <c r="C11" s="81" t="n">
        <v>13.1</v>
      </c>
    </row>
    <row r="12" customFormat="false" ht="12.75" hidden="false" customHeight="false" outlineLevel="0" collapsed="false">
      <c r="A12" s="55" t="s">
        <v>109</v>
      </c>
      <c r="B12" s="49" t="n">
        <v>369</v>
      </c>
      <c r="C12" s="50" t="n">
        <v>4.5</v>
      </c>
    </row>
    <row r="13" customFormat="false" ht="12.75" hidden="false" customHeight="false" outlineLevel="0" collapsed="false">
      <c r="A13" s="55" t="s">
        <v>110</v>
      </c>
      <c r="B13" s="50" t="n">
        <v>416</v>
      </c>
      <c r="C13" s="81" t="n">
        <v>5.1</v>
      </c>
    </row>
    <row r="14" customFormat="false" ht="12.75" hidden="false" customHeight="false" outlineLevel="0" collapsed="false">
      <c r="A14" s="55" t="s">
        <v>111</v>
      </c>
      <c r="B14" s="49" t="n">
        <v>577</v>
      </c>
      <c r="C14" s="81" t="n">
        <v>7</v>
      </c>
    </row>
    <row r="15" customFormat="false" ht="12.75" hidden="false" customHeight="false" outlineLevel="0" collapsed="false">
      <c r="A15" s="55" t="s">
        <v>112</v>
      </c>
      <c r="B15" s="49" t="n">
        <v>571</v>
      </c>
      <c r="C15" s="81" t="n">
        <v>6.9</v>
      </c>
    </row>
    <row r="16" customFormat="false" ht="12.75" hidden="false" customHeight="false" outlineLevel="0" collapsed="false">
      <c r="A16" s="55" t="s">
        <v>113</v>
      </c>
      <c r="B16" s="49" t="n">
        <v>429</v>
      </c>
      <c r="C16" s="81" t="n">
        <v>5.2</v>
      </c>
    </row>
    <row r="17" customFormat="false" ht="12.75" hidden="false" customHeight="false" outlineLevel="0" collapsed="false">
      <c r="A17" s="55" t="s">
        <v>115</v>
      </c>
      <c r="B17" s="49" t="n">
        <v>61</v>
      </c>
      <c r="C17" s="81" t="n">
        <v>0.7</v>
      </c>
    </row>
    <row r="18" customFormat="false" ht="12.75" hidden="false" customHeight="false" outlineLevel="0" collapsed="false">
      <c r="A18" s="4" t="s">
        <v>116</v>
      </c>
      <c r="B18" s="41" t="n">
        <v>8224</v>
      </c>
      <c r="C18" s="11" t="n">
        <v>100</v>
      </c>
    </row>
    <row r="19" customFormat="false" ht="12.75" hidden="false" customHeight="false" outlineLevel="0" collapsed="false">
      <c r="A19" s="16"/>
      <c r="B19" s="137" t="n">
        <f aca="false">SUM(B6:B17)</f>
        <v>8224</v>
      </c>
      <c r="C19" s="16"/>
      <c r="G19" s="138"/>
    </row>
    <row r="20" customFormat="false" ht="12.75" hidden="false" customHeight="false" outlineLevel="0" collapsed="false">
      <c r="A20" s="69" t="s">
        <v>117</v>
      </c>
      <c r="B20" s="16"/>
      <c r="C20" s="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57" activeCellId="1" sqref="B7:N14 C57"/>
    </sheetView>
  </sheetViews>
  <sheetFormatPr defaultRowHeight="12.75" zeroHeight="false" outlineLevelRow="0" outlineLevelCol="0"/>
  <cols>
    <col collapsed="false" customWidth="true" hidden="false" outlineLevel="0" max="1" min="1" style="0" width="41.68"/>
    <col collapsed="false" customWidth="true" hidden="false" outlineLevel="0" max="2" min="2" style="0" width="20.71"/>
    <col collapsed="false" customWidth="true" hidden="false" outlineLevel="0" max="6" min="3" style="0" width="15.02"/>
    <col collapsed="false" customWidth="true" hidden="false" outlineLevel="0" max="7" min="7" style="0" width="16.13"/>
    <col collapsed="false" customWidth="true" hidden="false" outlineLevel="0" max="8" min="8" style="0" width="16.67"/>
    <col collapsed="false" customWidth="true" hidden="false" outlineLevel="0" max="9" min="9" style="0" width="16.13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132</v>
      </c>
      <c r="B1" s="80"/>
      <c r="C1" s="80"/>
      <c r="D1" s="80"/>
      <c r="E1" s="80"/>
      <c r="F1" s="80"/>
      <c r="G1" s="80"/>
      <c r="H1" s="80"/>
      <c r="I1" s="80"/>
      <c r="J1" s="8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customFormat="false" ht="12.8" hidden="false" customHeight="false" outlineLevel="0" collapsed="false">
      <c r="A2" s="139"/>
      <c r="B2" s="2"/>
      <c r="C2" s="2"/>
      <c r="D2" s="2"/>
      <c r="E2" s="2"/>
      <c r="F2" s="2"/>
      <c r="G2" s="2"/>
      <c r="H2" s="2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customFormat="false" ht="12.8" hidden="false" customHeight="false" outlineLevel="0" collapsed="false">
      <c r="A3" s="80"/>
      <c r="B3" s="80"/>
      <c r="C3" s="80"/>
      <c r="D3" s="80"/>
      <c r="E3" s="80"/>
      <c r="F3" s="80"/>
      <c r="G3" s="80"/>
      <c r="H3" s="80"/>
      <c r="I3" s="80"/>
      <c r="J3" s="8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customFormat="false" ht="18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133</v>
      </c>
      <c r="I5" s="4" t="s">
        <v>5</v>
      </c>
      <c r="J5" s="4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6971</v>
      </c>
      <c r="D7" s="9" t="n">
        <v>7628</v>
      </c>
      <c r="E7" s="9" t="n">
        <v>9292</v>
      </c>
      <c r="F7" s="9" t="n">
        <v>6679</v>
      </c>
      <c r="G7" s="14" t="n">
        <v>30588</v>
      </c>
      <c r="H7" s="11" t="n">
        <v>221.6</v>
      </c>
      <c r="I7" s="15" t="n">
        <v>25440</v>
      </c>
      <c r="J7" s="11" t="n">
        <v>83.2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customFormat="false" ht="12.75" hidden="false" customHeight="false" outlineLevel="0" collapsed="false">
      <c r="A8" s="7"/>
      <c r="B8" s="7" t="s">
        <v>14</v>
      </c>
      <c r="C8" s="9" t="n">
        <v>7600</v>
      </c>
      <c r="D8" s="9" t="n">
        <v>7021</v>
      </c>
      <c r="E8" s="9" t="n">
        <v>7640</v>
      </c>
      <c r="F8" s="9" t="n">
        <v>6031</v>
      </c>
      <c r="G8" s="14" t="n">
        <v>28292</v>
      </c>
      <c r="H8" s="10" t="n">
        <v>201.04</v>
      </c>
      <c r="I8" s="15" t="n">
        <v>23362</v>
      </c>
      <c r="J8" s="11" t="n">
        <v>82.6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customFormat="false" ht="12.75" hidden="false" customHeight="false" outlineLevel="0" collapsed="false">
      <c r="A9" s="12" t="s">
        <v>15</v>
      </c>
      <c r="B9" s="12"/>
      <c r="C9" s="9" t="n">
        <v>300</v>
      </c>
      <c r="D9" s="9" t="n">
        <v>402</v>
      </c>
      <c r="E9" s="9" t="n">
        <v>576</v>
      </c>
      <c r="F9" s="9" t="n">
        <v>330</v>
      </c>
      <c r="G9" s="14" t="n">
        <v>1608</v>
      </c>
      <c r="H9" s="10" t="n">
        <v>225.75</v>
      </c>
      <c r="I9" s="15" t="n">
        <v>260</v>
      </c>
      <c r="J9" s="11" t="n">
        <v>16.2</v>
      </c>
      <c r="K9" s="90"/>
      <c r="L9" s="140"/>
      <c r="M9" s="141"/>
      <c r="N9" s="142"/>
      <c r="O9" s="143"/>
      <c r="P9" s="117"/>
      <c r="Q9" s="86"/>
      <c r="R9" s="86"/>
      <c r="S9" s="140"/>
      <c r="T9" s="141"/>
      <c r="U9" s="91"/>
      <c r="V9" s="20"/>
      <c r="W9" s="20"/>
      <c r="X9" s="20"/>
      <c r="Y9" s="20"/>
    </row>
    <row r="10" customFormat="false" ht="12.75" hidden="false" customHeight="false" outlineLevel="0" collapsed="false">
      <c r="A10" s="12" t="s">
        <v>17</v>
      </c>
      <c r="B10" s="12"/>
      <c r="C10" s="9" t="n">
        <v>50</v>
      </c>
      <c r="D10" s="9" t="n">
        <v>67</v>
      </c>
      <c r="E10" s="9" t="n">
        <v>75</v>
      </c>
      <c r="F10" s="9" t="n">
        <v>38</v>
      </c>
      <c r="G10" s="14" t="n">
        <v>230</v>
      </c>
      <c r="H10" s="10" t="n">
        <v>191.03</v>
      </c>
      <c r="I10" s="15" t="n">
        <v>211</v>
      </c>
      <c r="J10" s="11" t="n">
        <v>91.7</v>
      </c>
      <c r="K10" s="100"/>
      <c r="L10" s="99"/>
      <c r="M10" s="118"/>
      <c r="N10" s="102"/>
      <c r="O10" s="99"/>
      <c r="P10" s="99"/>
      <c r="Q10" s="86"/>
      <c r="R10" s="86"/>
      <c r="S10" s="93"/>
      <c r="T10" s="100"/>
      <c r="U10" s="144"/>
      <c r="V10" s="20"/>
      <c r="W10" s="20"/>
      <c r="X10" s="20"/>
      <c r="Y10" s="20"/>
    </row>
    <row r="11" customFormat="false" ht="12.75" hidden="false" customHeight="false" outlineLevel="0" collapsed="false">
      <c r="A11" s="12" t="s">
        <v>18</v>
      </c>
      <c r="B11" s="12"/>
      <c r="C11" s="9" t="n">
        <v>204</v>
      </c>
      <c r="D11" s="9" t="n">
        <v>168</v>
      </c>
      <c r="E11" s="9" t="n">
        <v>144</v>
      </c>
      <c r="F11" s="9" t="n">
        <v>111</v>
      </c>
      <c r="G11" s="14" t="n">
        <v>627</v>
      </c>
      <c r="H11" s="10" t="n">
        <v>251.91</v>
      </c>
      <c r="I11" s="15" t="n">
        <v>553</v>
      </c>
      <c r="J11" s="11" t="n">
        <v>88.2</v>
      </c>
      <c r="K11" s="124"/>
      <c r="L11" s="93"/>
      <c r="M11" s="118"/>
      <c r="N11" s="145"/>
      <c r="O11" s="113"/>
      <c r="P11" s="117"/>
      <c r="Q11" s="86"/>
      <c r="R11" s="86"/>
      <c r="S11" s="93"/>
      <c r="T11" s="146"/>
      <c r="U11" s="144"/>
      <c r="V11" s="20"/>
      <c r="W11" s="20"/>
      <c r="X11" s="20"/>
      <c r="Y11" s="20"/>
    </row>
    <row r="12" customFormat="false" ht="12.75" hidden="false" customHeight="false" outlineLevel="0" collapsed="false">
      <c r="A12" s="12" t="s">
        <v>19</v>
      </c>
      <c r="B12" s="12"/>
      <c r="C12" s="9" t="n">
        <v>126</v>
      </c>
      <c r="D12" s="9" t="n">
        <v>111</v>
      </c>
      <c r="E12" s="9" t="n">
        <v>166</v>
      </c>
      <c r="F12" s="9" t="n">
        <v>169</v>
      </c>
      <c r="G12" s="14" t="n">
        <v>572</v>
      </c>
      <c r="H12" s="10" t="n">
        <v>175.84</v>
      </c>
      <c r="I12" s="15" t="n">
        <v>469</v>
      </c>
      <c r="J12" s="11" t="n">
        <v>82</v>
      </c>
      <c r="K12" s="95"/>
      <c r="L12" s="93"/>
      <c r="M12" s="86"/>
      <c r="N12" s="147"/>
      <c r="O12" s="140"/>
      <c r="P12" s="117"/>
      <c r="Q12" s="86"/>
      <c r="R12" s="86"/>
      <c r="S12" s="93"/>
      <c r="T12" s="148"/>
      <c r="U12" s="144"/>
      <c r="V12" s="20"/>
      <c r="W12" s="20"/>
      <c r="X12" s="20"/>
      <c r="Y12" s="20"/>
    </row>
    <row r="13" customFormat="false" ht="12.75" hidden="false" customHeight="false" outlineLevel="0" collapsed="false">
      <c r="A13" s="12" t="s">
        <v>20</v>
      </c>
      <c r="B13" s="12"/>
      <c r="C13" s="9" t="n">
        <v>187</v>
      </c>
      <c r="D13" s="9" t="n">
        <v>164</v>
      </c>
      <c r="E13" s="9" t="n">
        <v>170</v>
      </c>
      <c r="F13" s="9" t="n">
        <v>154</v>
      </c>
      <c r="G13" s="14" t="n">
        <v>675</v>
      </c>
      <c r="H13" s="10" t="n">
        <v>158.42</v>
      </c>
      <c r="I13" s="15" t="n">
        <v>548</v>
      </c>
      <c r="J13" s="11" t="n">
        <v>81.2</v>
      </c>
      <c r="K13" s="86"/>
      <c r="L13" s="149"/>
      <c r="M13" s="118"/>
      <c r="N13" s="150"/>
      <c r="O13" s="113"/>
      <c r="P13" s="117"/>
      <c r="Q13" s="86"/>
      <c r="R13" s="86"/>
      <c r="S13" s="93"/>
      <c r="T13" s="118"/>
      <c r="U13" s="144"/>
      <c r="V13" s="20"/>
      <c r="W13" s="20"/>
      <c r="X13" s="20"/>
      <c r="Y13" s="20"/>
    </row>
    <row r="14" customFormat="false" ht="12.75" hidden="false" customHeight="false" outlineLevel="0" collapsed="false">
      <c r="A14" s="12" t="s">
        <v>21</v>
      </c>
      <c r="B14" s="12"/>
      <c r="C14" s="9" t="n">
        <v>18</v>
      </c>
      <c r="D14" s="9" t="n">
        <v>29</v>
      </c>
      <c r="E14" s="9" t="n">
        <v>26</v>
      </c>
      <c r="F14" s="9" t="n">
        <v>26</v>
      </c>
      <c r="G14" s="14" t="n">
        <v>99</v>
      </c>
      <c r="H14" s="10" t="n">
        <v>104.28</v>
      </c>
      <c r="I14" s="15" t="n">
        <v>98</v>
      </c>
      <c r="J14" s="11" t="n">
        <v>99</v>
      </c>
      <c r="K14" s="99"/>
      <c r="L14" s="93"/>
      <c r="M14" s="141"/>
      <c r="N14" s="150"/>
      <c r="O14" s="144"/>
      <c r="P14" s="117"/>
      <c r="Q14" s="93"/>
      <c r="R14" s="93"/>
      <c r="S14" s="93"/>
      <c r="T14" s="141"/>
      <c r="U14" s="144"/>
      <c r="V14" s="20"/>
      <c r="W14" s="20"/>
      <c r="X14" s="20"/>
      <c r="Y14" s="20"/>
    </row>
    <row r="15" customFormat="false" ht="12.75" hidden="false" customHeight="false" outlineLevel="0" collapsed="false">
      <c r="A15" s="12" t="s">
        <v>22</v>
      </c>
      <c r="B15" s="12"/>
      <c r="C15" s="9" t="n">
        <v>105</v>
      </c>
      <c r="D15" s="9" t="n">
        <v>100</v>
      </c>
      <c r="E15" s="9" t="n">
        <v>100</v>
      </c>
      <c r="F15" s="9" t="n">
        <v>117</v>
      </c>
      <c r="G15" s="14" t="n">
        <v>422</v>
      </c>
      <c r="H15" s="10" t="n">
        <v>252.89</v>
      </c>
      <c r="I15" s="15" t="n">
        <v>359</v>
      </c>
      <c r="J15" s="11" t="n">
        <v>85.1</v>
      </c>
      <c r="K15" s="99"/>
      <c r="L15" s="93"/>
      <c r="M15" s="102"/>
      <c r="N15" s="90"/>
      <c r="O15" s="118"/>
      <c r="P15" s="117"/>
      <c r="Q15" s="86"/>
      <c r="R15" s="111"/>
      <c r="S15" s="93"/>
      <c r="T15" s="151"/>
      <c r="U15" s="144"/>
      <c r="V15" s="20"/>
      <c r="W15" s="20"/>
      <c r="X15" s="20"/>
      <c r="Y15" s="20"/>
    </row>
    <row r="16" customFormat="false" ht="12.75" hidden="false" customHeight="false" outlineLevel="0" collapsed="false">
      <c r="A16" s="12" t="s">
        <v>23</v>
      </c>
      <c r="B16" s="12"/>
      <c r="C16" s="9" t="n">
        <v>122</v>
      </c>
      <c r="D16" s="9" t="n">
        <v>141</v>
      </c>
      <c r="E16" s="9" t="n">
        <v>137</v>
      </c>
      <c r="F16" s="9" t="n">
        <v>92</v>
      </c>
      <c r="G16" s="14" t="n">
        <v>492</v>
      </c>
      <c r="H16" s="10" t="n">
        <v>184.83</v>
      </c>
      <c r="I16" s="15" t="n">
        <v>492</v>
      </c>
      <c r="J16" s="11" t="n">
        <v>100</v>
      </c>
      <c r="K16" s="90"/>
      <c r="L16" s="115"/>
      <c r="M16" s="152"/>
      <c r="N16" s="147"/>
      <c r="O16" s="153"/>
      <c r="P16" s="154"/>
      <c r="Q16" s="86"/>
      <c r="R16" s="155"/>
      <c r="S16" s="156"/>
      <c r="T16" s="146"/>
      <c r="U16" s="157"/>
      <c r="V16" s="20"/>
      <c r="W16" s="20"/>
      <c r="X16" s="20"/>
      <c r="Y16" s="20"/>
    </row>
    <row r="17" customFormat="false" ht="12.75" hidden="false" customHeight="false" outlineLevel="0" collapsed="false">
      <c r="A17" s="12" t="s">
        <v>24</v>
      </c>
      <c r="B17" s="12"/>
      <c r="C17" s="9" t="n">
        <v>93</v>
      </c>
      <c r="D17" s="9" t="n">
        <v>70</v>
      </c>
      <c r="E17" s="9" t="n">
        <v>109</v>
      </c>
      <c r="F17" s="9" t="n">
        <v>95</v>
      </c>
      <c r="G17" s="14" t="n">
        <v>367</v>
      </c>
      <c r="H17" s="10" t="n">
        <v>179.44</v>
      </c>
      <c r="I17" s="15" t="n">
        <v>323</v>
      </c>
      <c r="J17" s="11" t="n">
        <v>88</v>
      </c>
      <c r="K17" s="100"/>
      <c r="L17" s="93"/>
      <c r="M17" s="141"/>
      <c r="N17" s="147"/>
      <c r="O17" s="156"/>
      <c r="P17" s="117"/>
      <c r="Q17" s="158"/>
      <c r="R17" s="158"/>
      <c r="S17" s="156"/>
      <c r="T17" s="148"/>
      <c r="U17" s="144"/>
      <c r="V17" s="20"/>
      <c r="W17" s="20"/>
      <c r="X17" s="20"/>
      <c r="Y17" s="20"/>
    </row>
    <row r="18" customFormat="false" ht="12.75" hidden="false" customHeight="false" outlineLevel="0" collapsed="false">
      <c r="A18" s="12" t="s">
        <v>25</v>
      </c>
      <c r="B18" s="12"/>
      <c r="C18" s="9" t="n">
        <v>454</v>
      </c>
      <c r="D18" s="9" t="n">
        <v>224</v>
      </c>
      <c r="E18" s="9" t="n">
        <v>196</v>
      </c>
      <c r="F18" s="9" t="n">
        <v>258</v>
      </c>
      <c r="G18" s="14" t="n">
        <v>1132</v>
      </c>
      <c r="H18" s="10" t="n">
        <v>212.56</v>
      </c>
      <c r="I18" s="15" t="n">
        <v>1077</v>
      </c>
      <c r="J18" s="11" t="n">
        <v>95.1</v>
      </c>
      <c r="K18" s="99"/>
      <c r="L18" s="93"/>
      <c r="M18" s="141"/>
      <c r="N18" s="150"/>
      <c r="O18" s="93"/>
      <c r="P18" s="159"/>
      <c r="Q18" s="93"/>
      <c r="R18" s="93"/>
      <c r="S18" s="93"/>
      <c r="T18" s="141"/>
      <c r="U18" s="144"/>
      <c r="V18" s="20"/>
      <c r="W18" s="20"/>
      <c r="X18" s="20"/>
      <c r="Y18" s="20"/>
    </row>
    <row r="19" customFormat="false" ht="12.75" hidden="false" customHeight="false" outlineLevel="0" collapsed="false">
      <c r="A19" s="12" t="s">
        <v>26</v>
      </c>
      <c r="B19" s="12"/>
      <c r="C19" s="9" t="n">
        <v>38</v>
      </c>
      <c r="D19" s="9" t="n">
        <v>24</v>
      </c>
      <c r="E19" s="9" t="n">
        <v>45</v>
      </c>
      <c r="F19" s="9" t="n">
        <v>8</v>
      </c>
      <c r="G19" s="14" t="n">
        <v>115</v>
      </c>
      <c r="H19" s="10" t="n">
        <v>56.46</v>
      </c>
      <c r="I19" s="15" t="n">
        <v>114</v>
      </c>
      <c r="J19" s="11" t="n">
        <v>99.1</v>
      </c>
      <c r="K19" s="100"/>
      <c r="L19" s="93"/>
      <c r="M19" s="151"/>
      <c r="N19" s="90"/>
      <c r="O19" s="140"/>
      <c r="P19" s="117"/>
      <c r="Q19" s="86"/>
      <c r="R19" s="86"/>
      <c r="S19" s="93"/>
      <c r="T19" s="151"/>
      <c r="U19" s="144"/>
      <c r="V19" s="20"/>
      <c r="W19" s="20"/>
      <c r="X19" s="20"/>
      <c r="Y19" s="20"/>
    </row>
    <row r="20" customFormat="false" ht="12.75" hidden="false" customHeight="false" outlineLevel="0" collapsed="false">
      <c r="A20" s="12" t="s">
        <v>27</v>
      </c>
      <c r="B20" s="12"/>
      <c r="C20" s="9" t="n">
        <v>172</v>
      </c>
      <c r="D20" s="9" t="n">
        <v>189</v>
      </c>
      <c r="E20" s="9" t="n">
        <v>148</v>
      </c>
      <c r="F20" s="9" t="n">
        <v>135</v>
      </c>
      <c r="G20" s="14" t="n">
        <v>644</v>
      </c>
      <c r="H20" s="10" t="n">
        <v>330.38</v>
      </c>
      <c r="I20" s="15" t="n">
        <v>637</v>
      </c>
      <c r="J20" s="11" t="n">
        <v>98.9</v>
      </c>
      <c r="K20" s="90"/>
      <c r="L20" s="93"/>
      <c r="M20" s="86"/>
      <c r="N20" s="90"/>
      <c r="O20" s="144"/>
      <c r="P20" s="117"/>
      <c r="Q20" s="86"/>
      <c r="R20" s="86"/>
      <c r="S20" s="93"/>
      <c r="T20" s="86"/>
      <c r="U20" s="144"/>
      <c r="V20" s="20"/>
      <c r="W20" s="20"/>
      <c r="X20" s="20"/>
      <c r="Y20" s="20"/>
    </row>
    <row r="21" customFormat="false" ht="12.75" hidden="false" customHeight="false" outlineLevel="0" collapsed="false">
      <c r="A21" s="12" t="s">
        <v>28</v>
      </c>
      <c r="B21" s="12"/>
      <c r="C21" s="9" t="n">
        <v>53</v>
      </c>
      <c r="D21" s="9" t="n">
        <v>56</v>
      </c>
      <c r="E21" s="9" t="n">
        <v>89</v>
      </c>
      <c r="F21" s="9" t="n">
        <v>69</v>
      </c>
      <c r="G21" s="14" t="n">
        <v>267</v>
      </c>
      <c r="H21" s="10" t="n">
        <v>98.93</v>
      </c>
      <c r="I21" s="15" t="n">
        <v>258</v>
      </c>
      <c r="J21" s="11" t="n">
        <v>96.6</v>
      </c>
      <c r="K21" s="90"/>
      <c r="L21" s="93"/>
      <c r="M21" s="102"/>
      <c r="N21" s="150"/>
      <c r="O21" s="108"/>
      <c r="P21" s="117"/>
      <c r="Q21" s="86"/>
      <c r="R21" s="86"/>
      <c r="S21" s="93"/>
      <c r="T21" s="160"/>
      <c r="U21" s="86"/>
      <c r="V21" s="20"/>
      <c r="W21" s="20"/>
      <c r="X21" s="20"/>
      <c r="Y21" s="20"/>
    </row>
    <row r="22" customFormat="false" ht="12.75" hidden="false" customHeight="false" outlineLevel="0" collapsed="false">
      <c r="A22" s="12" t="s">
        <v>29</v>
      </c>
      <c r="B22" s="12"/>
      <c r="C22" s="9" t="n">
        <v>556</v>
      </c>
      <c r="D22" s="9" t="n">
        <v>372</v>
      </c>
      <c r="E22" s="9" t="n">
        <v>341</v>
      </c>
      <c r="F22" s="9" t="n">
        <v>350</v>
      </c>
      <c r="G22" s="14" t="n">
        <v>1619</v>
      </c>
      <c r="H22" s="10" t="n">
        <v>115.61</v>
      </c>
      <c r="I22" s="15" t="n">
        <v>1485</v>
      </c>
      <c r="J22" s="11" t="n">
        <v>91.7</v>
      </c>
      <c r="K22" s="90"/>
      <c r="L22" s="93"/>
      <c r="M22" s="118"/>
      <c r="N22" s="150"/>
      <c r="O22" s="113"/>
      <c r="P22" s="117"/>
      <c r="Q22" s="86"/>
      <c r="R22" s="86"/>
      <c r="S22" s="93"/>
      <c r="T22" s="118"/>
      <c r="U22" s="144"/>
      <c r="V22" s="20"/>
      <c r="W22" s="20"/>
      <c r="X22" s="20"/>
      <c r="Y22" s="20"/>
    </row>
    <row r="23" customFormat="false" ht="12.75" hidden="false" customHeight="false" outlineLevel="0" collapsed="false">
      <c r="A23" s="12" t="s">
        <v>30</v>
      </c>
      <c r="B23" s="12"/>
      <c r="C23" s="9" t="n">
        <v>456</v>
      </c>
      <c r="D23" s="9" t="n">
        <v>263</v>
      </c>
      <c r="E23" s="9" t="n">
        <v>251</v>
      </c>
      <c r="F23" s="9" t="n">
        <v>224</v>
      </c>
      <c r="G23" s="14" t="n">
        <v>1194</v>
      </c>
      <c r="H23" s="10" t="n">
        <v>283.64</v>
      </c>
      <c r="I23" s="15" t="n">
        <v>1063</v>
      </c>
      <c r="J23" s="11" t="n">
        <v>89</v>
      </c>
      <c r="K23" s="95"/>
      <c r="L23" s="93"/>
      <c r="M23" s="151"/>
      <c r="N23" s="142"/>
      <c r="O23" s="140"/>
      <c r="P23" s="99"/>
      <c r="Q23" s="86"/>
      <c r="R23" s="86"/>
      <c r="S23" s="144"/>
      <c r="T23" s="161"/>
      <c r="U23" s="149"/>
      <c r="V23" s="20"/>
      <c r="W23" s="20"/>
      <c r="X23" s="20"/>
      <c r="Y23" s="20"/>
    </row>
    <row r="24" customFormat="false" ht="12.75" hidden="false" customHeight="false" outlineLevel="0" collapsed="false">
      <c r="A24" s="12" t="s">
        <v>31</v>
      </c>
      <c r="B24" s="12"/>
      <c r="C24" s="9" t="n">
        <v>36</v>
      </c>
      <c r="D24" s="9" t="n">
        <v>57</v>
      </c>
      <c r="E24" s="9" t="n">
        <v>54</v>
      </c>
      <c r="F24" s="9" t="n">
        <v>78</v>
      </c>
      <c r="G24" s="14" t="n">
        <v>225</v>
      </c>
      <c r="H24" s="10" t="n">
        <v>123.93</v>
      </c>
      <c r="I24" s="15" t="n">
        <v>223</v>
      </c>
      <c r="J24" s="11" t="n">
        <v>99.1</v>
      </c>
      <c r="K24" s="100"/>
      <c r="L24" s="93"/>
      <c r="M24" s="118"/>
      <c r="N24" s="150"/>
      <c r="O24" s="162"/>
      <c r="P24" s="117"/>
      <c r="Q24" s="100"/>
      <c r="R24" s="100"/>
      <c r="S24" s="140"/>
      <c r="T24" s="100"/>
      <c r="U24" s="140"/>
      <c r="V24" s="20"/>
      <c r="W24" s="20"/>
      <c r="X24" s="20"/>
      <c r="Y24" s="20"/>
    </row>
    <row r="25" customFormat="false" ht="12.75" hidden="false" customHeight="false" outlineLevel="0" collapsed="false">
      <c r="A25" s="12" t="s">
        <v>32</v>
      </c>
      <c r="B25" s="12"/>
      <c r="C25" s="9" t="n">
        <v>172</v>
      </c>
      <c r="D25" s="9" t="n">
        <v>117</v>
      </c>
      <c r="E25" s="9" t="n">
        <v>154</v>
      </c>
      <c r="F25" s="9" t="n">
        <v>114</v>
      </c>
      <c r="G25" s="14" t="n">
        <v>557</v>
      </c>
      <c r="H25" s="10" t="n">
        <v>277.85</v>
      </c>
      <c r="I25" s="15" t="n">
        <v>542</v>
      </c>
      <c r="J25" s="11" t="n">
        <v>97.3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customFormat="false" ht="15" hidden="false" customHeight="true" outlineLevel="0" collapsed="false">
      <c r="A26" s="12" t="s">
        <v>33</v>
      </c>
      <c r="B26" s="12"/>
      <c r="C26" s="9" t="n">
        <v>44</v>
      </c>
      <c r="D26" s="9" t="n">
        <v>39</v>
      </c>
      <c r="E26" s="9" t="n">
        <v>110</v>
      </c>
      <c r="F26" s="9" t="n">
        <v>39</v>
      </c>
      <c r="G26" s="14" t="n">
        <v>232</v>
      </c>
      <c r="H26" s="10" t="n">
        <v>56.56</v>
      </c>
      <c r="I26" s="15" t="n">
        <v>184</v>
      </c>
      <c r="J26" s="11" t="n">
        <v>79.3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customFormat="false" ht="12.75" hidden="false" customHeight="false" outlineLevel="0" collapsed="false">
      <c r="A27" s="12" t="s">
        <v>34</v>
      </c>
      <c r="B27" s="12"/>
      <c r="C27" s="9" t="n">
        <v>87</v>
      </c>
      <c r="D27" s="9" t="n">
        <v>82</v>
      </c>
      <c r="E27" s="9" t="n">
        <v>90</v>
      </c>
      <c r="F27" s="9" t="n">
        <v>77</v>
      </c>
      <c r="G27" s="14" t="n">
        <v>336</v>
      </c>
      <c r="H27" s="10" t="n">
        <v>170.84</v>
      </c>
      <c r="I27" s="15" t="n">
        <v>299</v>
      </c>
      <c r="J27" s="11" t="n">
        <v>89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customFormat="false" ht="12.75" hidden="false" customHeight="false" outlineLevel="0" collapsed="false">
      <c r="A28" s="12" t="s">
        <v>35</v>
      </c>
      <c r="B28" s="12"/>
      <c r="C28" s="9" t="n">
        <v>73</v>
      </c>
      <c r="D28" s="9" t="n">
        <v>88</v>
      </c>
      <c r="E28" s="9" t="n">
        <v>75</v>
      </c>
      <c r="F28" s="9" t="n">
        <v>108</v>
      </c>
      <c r="G28" s="14" t="n">
        <v>344</v>
      </c>
      <c r="H28" s="10" t="n">
        <v>177.6</v>
      </c>
      <c r="I28" s="15" t="n">
        <v>341</v>
      </c>
      <c r="J28" s="11" t="n">
        <v>99.1</v>
      </c>
      <c r="K28" s="156"/>
      <c r="L28" s="93"/>
      <c r="M28" s="163"/>
      <c r="N28" s="86"/>
      <c r="O28" s="147"/>
      <c r="P28" s="86"/>
      <c r="Q28" s="164"/>
      <c r="R28" s="20"/>
      <c r="S28" s="20"/>
      <c r="T28" s="20"/>
      <c r="U28" s="20"/>
      <c r="V28" s="20"/>
      <c r="W28" s="20"/>
      <c r="X28" s="20"/>
      <c r="Y28" s="20"/>
    </row>
    <row r="29" customFormat="false" ht="12.75" hidden="false" customHeight="false" outlineLevel="0" collapsed="false">
      <c r="A29" s="12" t="s">
        <v>36</v>
      </c>
      <c r="B29" s="12"/>
      <c r="C29" s="9" t="n">
        <v>133</v>
      </c>
      <c r="D29" s="9" t="n">
        <v>82</v>
      </c>
      <c r="E29" s="9" t="n">
        <v>141</v>
      </c>
      <c r="F29" s="9" t="n">
        <v>69</v>
      </c>
      <c r="G29" s="14" t="n">
        <v>425</v>
      </c>
      <c r="H29" s="10" t="n">
        <v>278.31</v>
      </c>
      <c r="I29" s="15" t="n">
        <v>388</v>
      </c>
      <c r="J29" s="11" t="n">
        <v>91.3</v>
      </c>
      <c r="K29" s="93"/>
      <c r="L29" s="102"/>
      <c r="M29" s="117"/>
      <c r="N29" s="100"/>
      <c r="O29" s="150"/>
      <c r="P29" s="118"/>
      <c r="Q29" s="102"/>
      <c r="R29" s="20"/>
      <c r="S29" s="20"/>
      <c r="T29" s="20"/>
      <c r="U29" s="20"/>
      <c r="V29" s="20"/>
      <c r="W29" s="20"/>
      <c r="X29" s="20"/>
      <c r="Y29" s="20"/>
    </row>
    <row r="30" customFormat="false" ht="12.75" hidden="false" customHeight="false" outlineLevel="0" collapsed="false">
      <c r="A30" s="12" t="s">
        <v>37</v>
      </c>
      <c r="B30" s="12"/>
      <c r="C30" s="9" t="n">
        <v>101</v>
      </c>
      <c r="D30" s="9" t="n">
        <v>126</v>
      </c>
      <c r="E30" s="9" t="n">
        <v>121</v>
      </c>
      <c r="F30" s="9" t="n">
        <v>94</v>
      </c>
      <c r="G30" s="14" t="n">
        <v>442</v>
      </c>
      <c r="H30" s="10" t="n">
        <v>120.83</v>
      </c>
      <c r="I30" s="15" t="n">
        <v>358</v>
      </c>
      <c r="J30" s="11" t="n">
        <v>81</v>
      </c>
      <c r="K30" s="156"/>
      <c r="L30" s="165"/>
      <c r="M30" s="163"/>
      <c r="N30" s="100"/>
      <c r="O30" s="147"/>
      <c r="P30" s="165"/>
      <c r="Q30" s="164"/>
      <c r="R30" s="20"/>
      <c r="S30" s="20"/>
      <c r="T30" s="20"/>
      <c r="U30" s="20"/>
      <c r="V30" s="20"/>
      <c r="W30" s="20"/>
      <c r="X30" s="20"/>
      <c r="Y30" s="20"/>
    </row>
    <row r="31" customFormat="false" ht="12.75" hidden="false" customHeight="false" outlineLevel="0" collapsed="false">
      <c r="A31" s="12" t="s">
        <v>38</v>
      </c>
      <c r="B31" s="12"/>
      <c r="C31" s="9" t="n">
        <v>39</v>
      </c>
      <c r="D31" s="9" t="n">
        <v>35</v>
      </c>
      <c r="E31" s="9" t="n">
        <v>40</v>
      </c>
      <c r="F31" s="9" t="n">
        <v>31</v>
      </c>
      <c r="G31" s="14" t="n">
        <v>145</v>
      </c>
      <c r="H31" s="10" t="n">
        <v>103.8</v>
      </c>
      <c r="I31" s="15" t="n">
        <v>143</v>
      </c>
      <c r="J31" s="11" t="n">
        <v>98.6</v>
      </c>
      <c r="K31" s="156"/>
      <c r="L31" s="156"/>
      <c r="M31" s="163"/>
      <c r="N31" s="90"/>
      <c r="O31" s="147"/>
      <c r="P31" s="166"/>
      <c r="Q31" s="102"/>
      <c r="R31" s="20"/>
      <c r="S31" s="20"/>
      <c r="T31" s="20"/>
      <c r="U31" s="20"/>
      <c r="V31" s="20"/>
      <c r="W31" s="20"/>
      <c r="X31" s="20"/>
      <c r="Y31" s="20"/>
    </row>
    <row r="32" customFormat="false" ht="12.75" hidden="false" customHeight="false" outlineLevel="0" collapsed="false">
      <c r="A32" s="12" t="s">
        <v>39</v>
      </c>
      <c r="B32" s="12"/>
      <c r="C32" s="9" t="n">
        <v>202</v>
      </c>
      <c r="D32" s="9" t="n">
        <v>200</v>
      </c>
      <c r="E32" s="9" t="n">
        <v>157</v>
      </c>
      <c r="F32" s="9" t="n">
        <v>120</v>
      </c>
      <c r="G32" s="14" t="n">
        <v>679</v>
      </c>
      <c r="H32" s="10" t="n">
        <v>204.46</v>
      </c>
      <c r="I32" s="15" t="n">
        <v>679</v>
      </c>
      <c r="J32" s="11" t="n">
        <v>100</v>
      </c>
      <c r="K32" s="93"/>
      <c r="L32" s="144"/>
      <c r="M32" s="117"/>
      <c r="N32" s="86"/>
      <c r="O32" s="150"/>
      <c r="P32" s="102"/>
      <c r="Q32" s="102"/>
      <c r="R32" s="20"/>
      <c r="S32" s="20"/>
      <c r="T32" s="20"/>
      <c r="U32" s="20"/>
      <c r="V32" s="20"/>
      <c r="W32" s="20"/>
      <c r="X32" s="20"/>
      <c r="Y32" s="20"/>
    </row>
    <row r="33" customFormat="false" ht="12.75" hidden="false" customHeight="false" outlineLevel="0" collapsed="false">
      <c r="A33" s="12" t="s">
        <v>40</v>
      </c>
      <c r="B33" s="12"/>
      <c r="C33" s="9" t="n">
        <v>105</v>
      </c>
      <c r="D33" s="9" t="n">
        <v>92</v>
      </c>
      <c r="E33" s="9" t="n">
        <v>242</v>
      </c>
      <c r="F33" s="9" t="n">
        <v>173</v>
      </c>
      <c r="G33" s="14" t="n">
        <v>612</v>
      </c>
      <c r="H33" s="10" t="n">
        <v>209.09</v>
      </c>
      <c r="I33" s="15" t="n">
        <v>527</v>
      </c>
      <c r="J33" s="11" t="n">
        <v>86.1</v>
      </c>
      <c r="K33" s="156"/>
      <c r="L33" s="156"/>
      <c r="M33" s="163"/>
      <c r="N33" s="90"/>
      <c r="O33" s="147"/>
      <c r="P33" s="86"/>
      <c r="Q33" s="164"/>
      <c r="R33" s="20"/>
      <c r="S33" s="20"/>
      <c r="T33" s="20"/>
      <c r="U33" s="20"/>
      <c r="V33" s="20"/>
      <c r="W33" s="20"/>
      <c r="X33" s="20"/>
      <c r="Y33" s="20"/>
    </row>
    <row r="34" customFormat="false" ht="12.75" hidden="false" customHeight="false" outlineLevel="0" collapsed="false">
      <c r="A34" s="12" t="s">
        <v>41</v>
      </c>
      <c r="B34" s="12"/>
      <c r="C34" s="9" t="n">
        <v>375</v>
      </c>
      <c r="D34" s="9" t="n">
        <v>229</v>
      </c>
      <c r="E34" s="9" t="n">
        <v>254</v>
      </c>
      <c r="F34" s="9" t="n">
        <v>206</v>
      </c>
      <c r="G34" s="14" t="n">
        <v>1064</v>
      </c>
      <c r="H34" s="10" t="n">
        <v>335.09</v>
      </c>
      <c r="I34" s="15" t="n">
        <v>932</v>
      </c>
      <c r="J34" s="11" t="n">
        <v>87.6</v>
      </c>
      <c r="K34" s="156"/>
      <c r="L34" s="156"/>
      <c r="M34" s="163"/>
      <c r="N34" s="90"/>
      <c r="O34" s="147"/>
      <c r="P34" s="156"/>
      <c r="Q34" s="86"/>
      <c r="R34" s="20"/>
      <c r="S34" s="20"/>
      <c r="T34" s="20"/>
      <c r="U34" s="20"/>
      <c r="V34" s="20"/>
      <c r="W34" s="20"/>
      <c r="X34" s="20"/>
      <c r="Y34" s="20"/>
    </row>
    <row r="35" customFormat="false" ht="12.75" hidden="false" customHeight="false" outlineLevel="0" collapsed="false">
      <c r="A35" s="12" t="s">
        <v>42</v>
      </c>
      <c r="B35" s="12"/>
      <c r="C35" s="9" t="n">
        <v>231</v>
      </c>
      <c r="D35" s="9" t="n">
        <v>232</v>
      </c>
      <c r="E35" s="9" t="n">
        <v>232</v>
      </c>
      <c r="F35" s="9" t="n">
        <v>181</v>
      </c>
      <c r="G35" s="14" t="n">
        <v>876</v>
      </c>
      <c r="H35" s="10" t="n">
        <v>225.34</v>
      </c>
      <c r="I35" s="15" t="n">
        <v>738</v>
      </c>
      <c r="J35" s="11" t="n">
        <v>84.2</v>
      </c>
      <c r="K35" s="93"/>
      <c r="L35" s="93"/>
      <c r="M35" s="117"/>
      <c r="N35" s="124"/>
      <c r="O35" s="150"/>
      <c r="P35" s="113"/>
      <c r="Q35" s="91"/>
      <c r="R35" s="20"/>
      <c r="S35" s="20"/>
      <c r="T35" s="20"/>
      <c r="U35" s="20"/>
      <c r="V35" s="20"/>
      <c r="W35" s="20"/>
      <c r="X35" s="20"/>
      <c r="Y35" s="20"/>
    </row>
    <row r="36" customFormat="false" ht="12.75" hidden="false" customHeight="false" outlineLevel="0" collapsed="false">
      <c r="A36" s="12" t="s">
        <v>43</v>
      </c>
      <c r="B36" s="12"/>
      <c r="C36" s="9" t="n">
        <v>111</v>
      </c>
      <c r="D36" s="9" t="n">
        <v>71</v>
      </c>
      <c r="E36" s="9" t="n">
        <v>69</v>
      </c>
      <c r="F36" s="9" t="n">
        <v>88</v>
      </c>
      <c r="G36" s="14" t="n">
        <v>339</v>
      </c>
      <c r="H36" s="10" t="n">
        <v>209.73</v>
      </c>
      <c r="I36" s="15" t="n">
        <v>333</v>
      </c>
      <c r="J36" s="11" t="n">
        <v>98.2</v>
      </c>
      <c r="K36" s="93"/>
      <c r="L36" s="166"/>
      <c r="M36" s="117"/>
      <c r="N36" s="86"/>
      <c r="O36" s="147"/>
      <c r="P36" s="166"/>
      <c r="Q36" s="102"/>
      <c r="R36" s="20"/>
      <c r="S36" s="20"/>
      <c r="T36" s="20"/>
      <c r="U36" s="20"/>
      <c r="V36" s="20"/>
      <c r="W36" s="20"/>
      <c r="X36" s="20"/>
      <c r="Y36" s="20"/>
    </row>
    <row r="37" customFormat="false" ht="12.75" hidden="false" customHeight="false" outlineLevel="0" collapsed="false">
      <c r="A37" s="12" t="s">
        <v>44</v>
      </c>
      <c r="B37" s="12"/>
      <c r="C37" s="9" t="n">
        <v>119</v>
      </c>
      <c r="D37" s="9" t="n">
        <v>118</v>
      </c>
      <c r="E37" s="9" t="n">
        <v>106</v>
      </c>
      <c r="F37" s="9" t="n">
        <v>83</v>
      </c>
      <c r="G37" s="14" t="n">
        <v>426</v>
      </c>
      <c r="H37" s="10" t="n">
        <v>213.45</v>
      </c>
      <c r="I37" s="15" t="n">
        <v>425</v>
      </c>
      <c r="J37" s="11" t="n">
        <v>99.8</v>
      </c>
      <c r="K37" s="93"/>
      <c r="L37" s="93"/>
      <c r="M37" s="99"/>
      <c r="N37" s="99"/>
      <c r="O37" s="111"/>
      <c r="P37" s="93"/>
      <c r="Q37" s="167"/>
      <c r="R37" s="20"/>
      <c r="S37" s="20"/>
      <c r="T37" s="20"/>
      <c r="U37" s="20"/>
      <c r="V37" s="20"/>
      <c r="W37" s="20"/>
      <c r="X37" s="20"/>
      <c r="Y37" s="20"/>
    </row>
    <row r="38" customFormat="false" ht="12.75" hidden="false" customHeight="false" outlineLevel="0" collapsed="false">
      <c r="A38" s="12" t="s">
        <v>45</v>
      </c>
      <c r="B38" s="12"/>
      <c r="C38" s="9" t="n">
        <v>107</v>
      </c>
      <c r="D38" s="9" t="n">
        <v>86</v>
      </c>
      <c r="E38" s="9" t="n">
        <v>78</v>
      </c>
      <c r="F38" s="9" t="n">
        <v>78</v>
      </c>
      <c r="G38" s="14" t="n">
        <v>349</v>
      </c>
      <c r="H38" s="10" t="n">
        <v>147.76</v>
      </c>
      <c r="I38" s="15" t="n">
        <v>346</v>
      </c>
      <c r="J38" s="11" t="n">
        <v>99.1</v>
      </c>
      <c r="K38" s="102"/>
      <c r="L38" s="113"/>
      <c r="M38" s="99"/>
      <c r="N38" s="100"/>
      <c r="O38" s="99"/>
      <c r="P38" s="86"/>
      <c r="Q38" s="167"/>
      <c r="R38" s="20"/>
      <c r="S38" s="20"/>
      <c r="T38" s="20"/>
      <c r="U38" s="20"/>
      <c r="V38" s="20"/>
      <c r="W38" s="20"/>
      <c r="X38" s="20"/>
      <c r="Y38" s="20"/>
    </row>
    <row r="39" customFormat="false" ht="12.75" hidden="false" customHeight="false" outlineLevel="0" collapsed="false">
      <c r="A39" s="12" t="s">
        <v>46</v>
      </c>
      <c r="B39" s="12"/>
      <c r="C39" s="9" t="n">
        <v>88</v>
      </c>
      <c r="D39" s="9" t="n">
        <v>104</v>
      </c>
      <c r="E39" s="9" t="n">
        <v>134</v>
      </c>
      <c r="F39" s="9" t="n">
        <v>133</v>
      </c>
      <c r="G39" s="14" t="n">
        <v>459</v>
      </c>
      <c r="H39" s="10" t="n">
        <v>250.35</v>
      </c>
      <c r="I39" s="15" t="n">
        <v>459</v>
      </c>
      <c r="J39" s="11" t="n">
        <v>100</v>
      </c>
      <c r="K39" s="156"/>
      <c r="L39" s="140"/>
      <c r="M39" s="163"/>
      <c r="N39" s="124"/>
      <c r="O39" s="168"/>
      <c r="P39" s="165"/>
      <c r="Q39" s="164"/>
      <c r="R39" s="20"/>
      <c r="S39" s="20"/>
      <c r="T39" s="20"/>
      <c r="U39" s="20"/>
      <c r="V39" s="20"/>
      <c r="W39" s="20"/>
      <c r="X39" s="20"/>
      <c r="Y39" s="20"/>
    </row>
    <row r="40" customFormat="false" ht="12.75" hidden="false" customHeight="false" outlineLevel="0" collapsed="false">
      <c r="A40" s="12" t="s">
        <v>47</v>
      </c>
      <c r="B40" s="12"/>
      <c r="C40" s="9" t="n">
        <v>165</v>
      </c>
      <c r="D40" s="9" t="n">
        <v>171</v>
      </c>
      <c r="E40" s="9" t="n">
        <v>212</v>
      </c>
      <c r="F40" s="9" t="n">
        <v>114</v>
      </c>
      <c r="G40" s="14" t="n">
        <v>662</v>
      </c>
      <c r="H40" s="10" t="n">
        <v>138.01</v>
      </c>
      <c r="I40" s="15" t="n">
        <v>407</v>
      </c>
      <c r="J40" s="11" t="n">
        <v>61.5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customFormat="false" ht="16.5" hidden="false" customHeight="true" outlineLevel="0" collapsed="false">
      <c r="A41" s="12" t="s">
        <v>48</v>
      </c>
      <c r="B41" s="12"/>
      <c r="C41" s="9" t="n">
        <v>104</v>
      </c>
      <c r="D41" s="9" t="n">
        <v>169</v>
      </c>
      <c r="E41" s="9" t="n">
        <v>72</v>
      </c>
      <c r="F41" s="9" t="n">
        <v>87</v>
      </c>
      <c r="G41" s="14" t="n">
        <v>432</v>
      </c>
      <c r="H41" s="10" t="n">
        <v>265.36</v>
      </c>
      <c r="I41" s="15" t="n">
        <v>336</v>
      </c>
      <c r="J41" s="11" t="n">
        <v>77.8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customFormat="false" ht="12.75" hidden="false" customHeight="false" outlineLevel="0" collapsed="false">
      <c r="A42" s="12" t="s">
        <v>49</v>
      </c>
      <c r="B42" s="12"/>
      <c r="C42" s="9" t="n">
        <v>122</v>
      </c>
      <c r="D42" s="9" t="n">
        <v>90</v>
      </c>
      <c r="E42" s="9" t="n">
        <v>100</v>
      </c>
      <c r="F42" s="9" t="n">
        <v>99</v>
      </c>
      <c r="G42" s="14" t="n">
        <v>411</v>
      </c>
      <c r="H42" s="10" t="n">
        <v>140.92</v>
      </c>
      <c r="I42" s="15" t="n">
        <v>385</v>
      </c>
      <c r="J42" s="11" t="n">
        <v>93.7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customFormat="false" ht="12.75" hidden="false" customHeight="false" outlineLevel="0" collapsed="false">
      <c r="A43" s="12" t="s">
        <v>50</v>
      </c>
      <c r="B43" s="12"/>
      <c r="C43" s="9" t="n">
        <v>87</v>
      </c>
      <c r="D43" s="9" t="n">
        <v>123</v>
      </c>
      <c r="E43" s="9" t="n">
        <v>140</v>
      </c>
      <c r="F43" s="9" t="n">
        <v>120</v>
      </c>
      <c r="G43" s="14" t="n">
        <v>470</v>
      </c>
      <c r="H43" s="10" t="n">
        <v>167.73</v>
      </c>
      <c r="I43" s="15" t="n">
        <v>380</v>
      </c>
      <c r="J43" s="11" t="n">
        <v>80.9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customFormat="false" ht="12.75" hidden="false" customHeight="false" outlineLevel="0" collapsed="false">
      <c r="A44" s="12" t="s">
        <v>51</v>
      </c>
      <c r="B44" s="12"/>
      <c r="C44" s="9" t="n">
        <v>56</v>
      </c>
      <c r="D44" s="9" t="n">
        <v>120</v>
      </c>
      <c r="E44" s="9" t="n">
        <v>131</v>
      </c>
      <c r="F44" s="9" t="n">
        <v>97</v>
      </c>
      <c r="G44" s="14" t="n">
        <v>404</v>
      </c>
      <c r="H44" s="10" t="n">
        <v>159.15</v>
      </c>
      <c r="I44" s="15" t="n">
        <v>397</v>
      </c>
      <c r="J44" s="11" t="n">
        <v>98.3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customFormat="false" ht="12.75" hidden="false" customHeight="false" outlineLevel="0" collapsed="false">
      <c r="A45" s="12" t="s">
        <v>52</v>
      </c>
      <c r="B45" s="12"/>
      <c r="C45" s="9" t="n">
        <v>39</v>
      </c>
      <c r="D45" s="9" t="n">
        <v>55</v>
      </c>
      <c r="E45" s="9" t="n">
        <v>35</v>
      </c>
      <c r="F45" s="9" t="n">
        <v>32</v>
      </c>
      <c r="G45" s="14" t="n">
        <v>161</v>
      </c>
      <c r="H45" s="10" t="n">
        <v>111.87</v>
      </c>
      <c r="I45" s="15" t="n">
        <v>160</v>
      </c>
      <c r="J45" s="11" t="n">
        <v>99.4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customFormat="false" ht="12.75" hidden="false" customHeight="false" outlineLevel="0" collapsed="false">
      <c r="A46" s="12" t="s">
        <v>53</v>
      </c>
      <c r="B46" s="12"/>
      <c r="C46" s="9" t="n">
        <v>60</v>
      </c>
      <c r="D46" s="9" t="n">
        <v>42</v>
      </c>
      <c r="E46" s="9" t="n">
        <v>60</v>
      </c>
      <c r="F46" s="9" t="n">
        <v>26</v>
      </c>
      <c r="G46" s="14" t="n">
        <v>188</v>
      </c>
      <c r="H46" s="10" t="n">
        <v>128.2</v>
      </c>
      <c r="I46" s="15" t="n">
        <v>183</v>
      </c>
      <c r="J46" s="11" t="n">
        <v>97.3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customFormat="false" ht="12.75" hidden="false" customHeight="false" outlineLevel="0" collapsed="false">
      <c r="A47" s="12" t="s">
        <v>54</v>
      </c>
      <c r="B47" s="12"/>
      <c r="C47" s="9" t="n">
        <v>137</v>
      </c>
      <c r="D47" s="9" t="n">
        <v>155</v>
      </c>
      <c r="E47" s="9" t="n">
        <v>129</v>
      </c>
      <c r="F47" s="9" t="n">
        <v>139</v>
      </c>
      <c r="G47" s="14" t="n">
        <v>560</v>
      </c>
      <c r="H47" s="10" t="n">
        <v>317.87</v>
      </c>
      <c r="I47" s="15" t="n">
        <v>558</v>
      </c>
      <c r="J47" s="11" t="n">
        <v>99.6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customFormat="false" ht="12.75" hidden="false" customHeight="false" outlineLevel="0" collapsed="false">
      <c r="A48" s="12" t="s">
        <v>55</v>
      </c>
      <c r="B48" s="12"/>
      <c r="C48" s="9" t="n">
        <v>129</v>
      </c>
      <c r="D48" s="9" t="n">
        <v>143</v>
      </c>
      <c r="E48" s="9" t="n">
        <v>121</v>
      </c>
      <c r="F48" s="9" t="n">
        <v>115</v>
      </c>
      <c r="G48" s="14" t="n">
        <v>508</v>
      </c>
      <c r="H48" s="10" t="n">
        <v>253.39</v>
      </c>
      <c r="I48" s="15" t="n">
        <v>333</v>
      </c>
      <c r="J48" s="11" t="n">
        <v>65.6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customFormat="false" ht="12.75" hidden="false" customHeight="false" outlineLevel="0" collapsed="false">
      <c r="A49" s="12" t="s">
        <v>56</v>
      </c>
      <c r="B49" s="12"/>
      <c r="C49" s="9" t="n">
        <v>269</v>
      </c>
      <c r="D49" s="9" t="n">
        <v>132</v>
      </c>
      <c r="E49" s="9" t="n">
        <v>113</v>
      </c>
      <c r="F49" s="9" t="n">
        <v>103</v>
      </c>
      <c r="G49" s="14" t="n">
        <v>617</v>
      </c>
      <c r="H49" s="10" t="n">
        <v>174.65</v>
      </c>
      <c r="I49" s="15" t="n">
        <v>385</v>
      </c>
      <c r="J49" s="11" t="n">
        <v>62.4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customFormat="false" ht="12.75" hidden="false" customHeight="false" outlineLevel="0" collapsed="false">
      <c r="A50" s="12" t="s">
        <v>57</v>
      </c>
      <c r="B50" s="12"/>
      <c r="C50" s="9" t="n">
        <v>213</v>
      </c>
      <c r="D50" s="9" t="n">
        <v>517</v>
      </c>
      <c r="E50" s="9" t="n">
        <v>573</v>
      </c>
      <c r="F50" s="9" t="n">
        <v>353</v>
      </c>
      <c r="G50" s="14" t="n">
        <v>1656</v>
      </c>
      <c r="H50" s="10" t="n">
        <v>722.67</v>
      </c>
      <c r="I50" s="15" t="n">
        <v>890</v>
      </c>
      <c r="J50" s="11" t="n">
        <v>53.7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customFormat="false" ht="12.75" hidden="false" customHeight="false" outlineLevel="0" collapsed="false">
      <c r="A51" s="12" t="s">
        <v>58</v>
      </c>
      <c r="B51" s="12"/>
      <c r="C51" s="9" t="n">
        <v>210</v>
      </c>
      <c r="D51" s="9" t="n">
        <v>132</v>
      </c>
      <c r="E51" s="9" t="n">
        <v>209</v>
      </c>
      <c r="F51" s="9" t="n">
        <v>142</v>
      </c>
      <c r="G51" s="14" t="n">
        <v>693</v>
      </c>
      <c r="H51" s="10" t="n">
        <v>257.57</v>
      </c>
      <c r="I51" s="15" t="n">
        <v>536</v>
      </c>
      <c r="J51" s="11" t="n">
        <v>77.3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customFormat="false" ht="12.75" hidden="false" customHeight="false" outlineLevel="0" collapsed="false">
      <c r="A52" s="12" t="s">
        <v>59</v>
      </c>
      <c r="B52" s="12"/>
      <c r="C52" s="9" t="n">
        <v>52</v>
      </c>
      <c r="D52" s="9" t="n">
        <v>47</v>
      </c>
      <c r="E52" s="9" t="n">
        <v>62</v>
      </c>
      <c r="F52" s="9" t="n">
        <v>40</v>
      </c>
      <c r="G52" s="14" t="n">
        <v>201</v>
      </c>
      <c r="H52" s="10" t="n">
        <v>78.53</v>
      </c>
      <c r="I52" s="15" t="n">
        <v>201</v>
      </c>
      <c r="J52" s="11" t="n">
        <v>100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customFormat="false" ht="12.75" hidden="false" customHeight="false" outlineLevel="0" collapsed="false">
      <c r="A53" s="12" t="s">
        <v>60</v>
      </c>
      <c r="B53" s="12"/>
      <c r="C53" s="9" t="n">
        <v>249</v>
      </c>
      <c r="D53" s="9" t="n">
        <v>216</v>
      </c>
      <c r="E53" s="9" t="n">
        <v>228</v>
      </c>
      <c r="F53" s="9" t="n">
        <v>190</v>
      </c>
      <c r="G53" s="14" t="n">
        <v>883</v>
      </c>
      <c r="H53" s="10" t="n">
        <v>318.85</v>
      </c>
      <c r="I53" s="15" t="n">
        <v>773</v>
      </c>
      <c r="J53" s="11" t="n">
        <v>87.5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customFormat="false" ht="12.75" hidden="false" customHeight="false" outlineLevel="0" collapsed="false">
      <c r="A54" s="12" t="s">
        <v>61</v>
      </c>
      <c r="B54" s="12"/>
      <c r="C54" s="9" t="n">
        <v>235</v>
      </c>
      <c r="D54" s="9" t="n">
        <v>236</v>
      </c>
      <c r="E54" s="9" t="n">
        <v>267</v>
      </c>
      <c r="F54" s="9" t="n">
        <v>161</v>
      </c>
      <c r="G54" s="14" t="n">
        <v>899</v>
      </c>
      <c r="H54" s="10" t="n">
        <v>557.21</v>
      </c>
      <c r="I54" s="15" t="n">
        <v>898</v>
      </c>
      <c r="J54" s="11" t="n">
        <v>99.9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customFormat="false" ht="12.75" hidden="false" customHeight="false" outlineLevel="0" collapsed="false">
      <c r="A55" s="12" t="s">
        <v>62</v>
      </c>
      <c r="B55" s="12"/>
      <c r="C55" s="9" t="n">
        <v>365</v>
      </c>
      <c r="D55" s="9" t="n">
        <v>385</v>
      </c>
      <c r="E55" s="9" t="n">
        <v>383</v>
      </c>
      <c r="F55" s="9" t="n">
        <v>241</v>
      </c>
      <c r="G55" s="14" t="n">
        <v>1374</v>
      </c>
      <c r="H55" s="10" t="n">
        <v>351.87</v>
      </c>
      <c r="I55" s="15" t="n">
        <v>1101</v>
      </c>
      <c r="J55" s="11" t="n">
        <v>80.1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customFormat="false" ht="12.75" hidden="false" customHeight="false" outlineLevel="0" collapsed="false">
      <c r="A56" s="12" t="s">
        <v>63</v>
      </c>
      <c r="B56" s="12"/>
      <c r="C56" s="9" t="n">
        <v>24</v>
      </c>
      <c r="D56" s="9" t="n">
        <v>40</v>
      </c>
      <c r="E56" s="9" t="n">
        <v>72</v>
      </c>
      <c r="F56" s="9" t="n">
        <v>54</v>
      </c>
      <c r="G56" s="14" t="n">
        <v>190</v>
      </c>
      <c r="H56" s="10" t="n">
        <v>98.35</v>
      </c>
      <c r="I56" s="15" t="n">
        <v>167</v>
      </c>
      <c r="J56" s="11" t="n">
        <v>87.9</v>
      </c>
    </row>
    <row r="57" customFormat="false" ht="12.75" hidden="false" customHeight="false" outlineLevel="0" collapsed="false">
      <c r="A57" s="12" t="s">
        <v>64</v>
      </c>
      <c r="B57" s="12"/>
      <c r="C57" s="9" t="n">
        <v>127</v>
      </c>
      <c r="D57" s="9" t="n">
        <v>110</v>
      </c>
      <c r="E57" s="9" t="n">
        <v>103</v>
      </c>
      <c r="F57" s="9" t="n">
        <v>70</v>
      </c>
      <c r="G57" s="14" t="n">
        <v>410</v>
      </c>
      <c r="H57" s="10" t="n">
        <v>153.1</v>
      </c>
      <c r="I57" s="15" t="n">
        <v>408</v>
      </c>
      <c r="J57" s="11" t="n">
        <v>99.5</v>
      </c>
    </row>
    <row r="58" customFormat="false" ht="12.75" hidden="false" customHeight="false" outlineLevel="0" collapsed="false">
      <c r="A58" s="16"/>
      <c r="B58" s="16"/>
      <c r="C58" s="17" t="n">
        <f aca="false">SUM(C9:C57)</f>
        <v>7600</v>
      </c>
      <c r="D58" s="17" t="n">
        <f aca="false">SUM(D9:D57)</f>
        <v>7021</v>
      </c>
      <c r="E58" s="17" t="n">
        <f aca="false">SUM(E9:E57)</f>
        <v>7640</v>
      </c>
      <c r="F58" s="17" t="n">
        <f aca="false">SUM(F9:F57)</f>
        <v>6031</v>
      </c>
      <c r="G58" s="17" t="n">
        <f aca="false">SUM(G9:G57)</f>
        <v>28292</v>
      </c>
      <c r="H58" s="18"/>
      <c r="I58" s="19" t="n">
        <f aca="false">SUM(I9:I57)</f>
        <v>23362</v>
      </c>
      <c r="J58" s="19"/>
    </row>
    <row r="59" customFormat="false" ht="12.75" hidden="false" customHeight="false" outlineLevel="0" collapsed="false">
      <c r="A59" s="69" t="s">
        <v>134</v>
      </c>
      <c r="B59" s="16"/>
      <c r="C59" s="17"/>
      <c r="D59" s="17"/>
      <c r="E59" s="17"/>
      <c r="F59" s="17"/>
      <c r="G59" s="17"/>
      <c r="H59" s="18"/>
      <c r="I59" s="17"/>
      <c r="J59" s="17"/>
    </row>
    <row r="60" customFormat="false" ht="12.75" hidden="false" customHeight="false" outlineLevel="0" collapsed="false">
      <c r="A60" s="16"/>
      <c r="B60" s="16"/>
      <c r="C60" s="16" t="str">
        <f aca="false">IF(C8=C58,"p","f")</f>
        <v>p</v>
      </c>
      <c r="D60" s="16" t="str">
        <f aca="false">IF(D8=D58,"p","f")</f>
        <v>p</v>
      </c>
      <c r="E60" s="16" t="str">
        <f aca="false">IF(E8=E58,"p","f")</f>
        <v>p</v>
      </c>
      <c r="F60" s="16" t="str">
        <f aca="false">IF(F8=F58,"p","f")</f>
        <v>p</v>
      </c>
      <c r="G60" s="20" t="str">
        <f aca="false">IF(G8=G58,"p","f")</f>
        <v>p</v>
      </c>
      <c r="H60" s="18"/>
      <c r="I60" s="20" t="str">
        <f aca="false">IF(I8=I58,"p","f")</f>
        <v>p</v>
      </c>
      <c r="J60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4" min="3" style="0" width="12.8"/>
    <col collapsed="false" customWidth="true" hidden="false" outlineLevel="0" max="5" min="5" style="0" width="13.7"/>
    <col collapsed="false" customWidth="true" hidden="false" outlineLevel="0" max="7" min="6" style="0" width="13.89"/>
    <col collapsed="false" customWidth="true" hidden="false" outlineLevel="0" max="8" min="8" style="0" width="14.46"/>
    <col collapsed="false" customWidth="true" hidden="false" outlineLevel="0" max="9" min="9" style="0" width="12.8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21" t="s">
        <v>135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customFormat="false" ht="25.5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  <c r="K5" s="27"/>
      <c r="L5" s="169"/>
      <c r="M5" s="169"/>
      <c r="N5" s="170"/>
      <c r="O5" s="27"/>
      <c r="P5" s="26"/>
      <c r="Q5" s="26"/>
      <c r="R5" s="26"/>
      <c r="S5" s="26"/>
      <c r="T5" s="26"/>
      <c r="U5" s="26"/>
      <c r="V5" s="2"/>
      <c r="W5" s="2"/>
      <c r="X5" s="2"/>
      <c r="Y5" s="2"/>
      <c r="Z5" s="2"/>
      <c r="AA5" s="2"/>
      <c r="AB5" s="2"/>
      <c r="AC5" s="2"/>
      <c r="AD5" s="2"/>
    </row>
    <row r="6" customFormat="false" ht="28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171"/>
      <c r="L6" s="172"/>
      <c r="M6" s="27"/>
      <c r="N6" s="173"/>
      <c r="O6" s="27"/>
      <c r="P6" s="174"/>
      <c r="Q6" s="174"/>
      <c r="R6" s="31"/>
      <c r="S6" s="31"/>
      <c r="T6" s="175"/>
      <c r="U6" s="169"/>
      <c r="V6" s="2"/>
      <c r="W6" s="2"/>
      <c r="X6" s="2"/>
      <c r="Y6" s="2"/>
      <c r="Z6" s="2"/>
      <c r="AA6" s="2"/>
      <c r="AB6" s="2"/>
      <c r="AC6" s="2"/>
      <c r="AD6" s="2"/>
    </row>
    <row r="7" customFormat="false" ht="14.25" hidden="false" customHeight="true" outlineLevel="0" collapsed="false">
      <c r="A7" s="7" t="s">
        <v>12</v>
      </c>
      <c r="B7" s="8" t="s">
        <v>13</v>
      </c>
      <c r="C7" s="9" t="n">
        <v>63</v>
      </c>
      <c r="D7" s="9" t="n">
        <v>27</v>
      </c>
      <c r="E7" s="9" t="n">
        <v>54</v>
      </c>
      <c r="F7" s="9" t="n">
        <v>41</v>
      </c>
      <c r="G7" s="14" t="n">
        <v>185</v>
      </c>
      <c r="H7" s="10" t="n">
        <v>0.51</v>
      </c>
      <c r="I7" s="15" t="n">
        <v>60</v>
      </c>
      <c r="J7" s="11" t="n">
        <v>32.4</v>
      </c>
      <c r="K7" s="176"/>
      <c r="L7" s="177"/>
      <c r="M7" s="178"/>
      <c r="N7" s="177"/>
      <c r="O7" s="27"/>
      <c r="P7" s="179"/>
      <c r="Q7" s="180"/>
      <c r="R7" s="26"/>
      <c r="S7" s="26"/>
      <c r="T7" s="181"/>
      <c r="U7" s="182"/>
      <c r="V7" s="2"/>
      <c r="W7" s="2"/>
      <c r="X7" s="2"/>
      <c r="Y7" s="2"/>
      <c r="Z7" s="2"/>
      <c r="AA7" s="2"/>
      <c r="AB7" s="2"/>
      <c r="AC7" s="2"/>
      <c r="AD7" s="2"/>
    </row>
    <row r="8" customFormat="false" ht="13.5" hidden="false" customHeight="false" outlineLevel="0" collapsed="false">
      <c r="A8" s="7"/>
      <c r="B8" s="7" t="s">
        <v>14</v>
      </c>
      <c r="C8" s="9" t="n">
        <v>30</v>
      </c>
      <c r="D8" s="9" t="n">
        <v>28</v>
      </c>
      <c r="E8" s="9" t="n">
        <v>110</v>
      </c>
      <c r="F8" s="9" t="n">
        <v>158</v>
      </c>
      <c r="G8" s="14" t="n">
        <v>326</v>
      </c>
      <c r="H8" s="10" t="n">
        <v>0.88</v>
      </c>
      <c r="I8" s="15" t="n">
        <v>93</v>
      </c>
      <c r="J8" s="11" t="n">
        <v>28.5</v>
      </c>
      <c r="K8" s="29"/>
      <c r="L8" s="183"/>
      <c r="M8" s="27"/>
      <c r="N8" s="177"/>
      <c r="O8" s="27"/>
      <c r="P8" s="184"/>
      <c r="Q8" s="180"/>
      <c r="R8" s="27"/>
      <c r="S8" s="27"/>
      <c r="T8" s="185"/>
      <c r="U8" s="186"/>
      <c r="V8" s="2"/>
      <c r="W8" s="2"/>
      <c r="X8" s="2"/>
      <c r="Y8" s="2"/>
      <c r="Z8" s="2"/>
      <c r="AA8" s="2"/>
      <c r="AB8" s="2"/>
      <c r="AC8" s="2"/>
      <c r="AD8" s="2"/>
    </row>
    <row r="9" customFormat="false" ht="13.5" hidden="false" customHeight="false" outlineLevel="0" collapsed="false">
      <c r="A9" s="12" t="s">
        <v>15</v>
      </c>
      <c r="B9" s="12"/>
      <c r="C9" s="9" t="n">
        <v>1</v>
      </c>
      <c r="D9" s="9" t="s">
        <v>16</v>
      </c>
      <c r="E9" s="9" t="n">
        <v>1</v>
      </c>
      <c r="F9" s="9" t="n">
        <v>10</v>
      </c>
      <c r="G9" s="14" t="n">
        <v>12</v>
      </c>
      <c r="H9" s="10" t="n">
        <v>0.5</v>
      </c>
      <c r="I9" s="15" t="n">
        <v>5</v>
      </c>
      <c r="J9" s="11" t="n">
        <v>41.7</v>
      </c>
      <c r="K9" s="170"/>
      <c r="L9" s="177"/>
      <c r="M9" s="27"/>
      <c r="N9" s="177"/>
      <c r="O9" s="27"/>
      <c r="P9" s="179"/>
      <c r="Q9" s="187"/>
      <c r="R9" s="31"/>
      <c r="S9" s="31"/>
      <c r="T9" s="185"/>
      <c r="U9" s="188"/>
      <c r="V9" s="2"/>
      <c r="W9" s="2"/>
      <c r="X9" s="2"/>
      <c r="Y9" s="2"/>
      <c r="Z9" s="2"/>
      <c r="AA9" s="2"/>
      <c r="AB9" s="2"/>
      <c r="AC9" s="2"/>
      <c r="AD9" s="2"/>
    </row>
    <row r="10" customFormat="false" ht="13.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n">
        <v>1</v>
      </c>
      <c r="F10" s="9" t="s">
        <v>16</v>
      </c>
      <c r="G10" s="14" t="n">
        <v>1</v>
      </c>
      <c r="H10" s="10" t="n">
        <v>0.34</v>
      </c>
      <c r="I10" s="15" t="s">
        <v>16</v>
      </c>
      <c r="J10" s="11" t="s">
        <v>16</v>
      </c>
      <c r="K10" s="172"/>
      <c r="L10" s="172"/>
      <c r="M10" s="27"/>
      <c r="N10" s="177"/>
      <c r="O10" s="27"/>
      <c r="P10" s="189"/>
      <c r="Q10" s="190"/>
      <c r="R10" s="173"/>
      <c r="S10" s="173"/>
      <c r="T10" s="27"/>
      <c r="U10" s="191"/>
      <c r="V10" s="2"/>
      <c r="W10" s="2"/>
      <c r="X10" s="2"/>
      <c r="Y10" s="2"/>
      <c r="Z10" s="2"/>
      <c r="AA10" s="2"/>
      <c r="AB10" s="2"/>
      <c r="AC10" s="2"/>
      <c r="AD10" s="2"/>
    </row>
    <row r="11" customFormat="false" ht="13.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s">
        <v>16</v>
      </c>
      <c r="F11" s="9" t="s">
        <v>16</v>
      </c>
      <c r="G11" s="14" t="s">
        <v>16</v>
      </c>
      <c r="H11" s="10" t="s">
        <v>16</v>
      </c>
      <c r="I11" s="15" t="s">
        <v>16</v>
      </c>
      <c r="J11" s="11" t="s">
        <v>16</v>
      </c>
      <c r="K11" s="192"/>
      <c r="L11" s="193"/>
      <c r="M11" s="27"/>
      <c r="N11" s="27"/>
      <c r="O11" s="27"/>
      <c r="P11" s="179"/>
      <c r="Q11" s="191"/>
      <c r="R11" s="26"/>
      <c r="S11" s="26"/>
      <c r="T11" s="27"/>
      <c r="U11" s="184"/>
      <c r="V11" s="2"/>
      <c r="W11" s="2"/>
      <c r="X11" s="2"/>
      <c r="Y11" s="2"/>
      <c r="Z11" s="2"/>
      <c r="AA11" s="2"/>
      <c r="AB11" s="2"/>
      <c r="AC11" s="2"/>
      <c r="AD11" s="2"/>
    </row>
    <row r="12" customFormat="false" ht="13.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n">
        <v>1</v>
      </c>
      <c r="F12" s="9" t="n">
        <v>2</v>
      </c>
      <c r="G12" s="14" t="n">
        <v>3</v>
      </c>
      <c r="H12" s="10" t="n">
        <v>0.35</v>
      </c>
      <c r="I12" s="15" t="s">
        <v>16</v>
      </c>
      <c r="J12" s="11" t="s">
        <v>16</v>
      </c>
      <c r="K12" s="191"/>
      <c r="L12" s="177"/>
      <c r="M12" s="27"/>
      <c r="N12" s="194"/>
      <c r="O12" s="27"/>
      <c r="P12" s="189"/>
      <c r="Q12" s="190"/>
      <c r="R12" s="195"/>
      <c r="S12" s="195"/>
      <c r="T12" s="191"/>
      <c r="U12" s="26"/>
      <c r="V12" s="2"/>
      <c r="W12" s="2"/>
      <c r="X12" s="2"/>
      <c r="Y12" s="2"/>
      <c r="Z12" s="2"/>
      <c r="AA12" s="2"/>
      <c r="AB12" s="2"/>
      <c r="AC12" s="2"/>
      <c r="AD12" s="2"/>
    </row>
    <row r="13" customFormat="false" ht="13.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n">
        <v>2</v>
      </c>
      <c r="F13" s="9" t="n">
        <v>1</v>
      </c>
      <c r="G13" s="14" t="n">
        <v>3</v>
      </c>
      <c r="H13" s="10" t="n">
        <v>0.28</v>
      </c>
      <c r="I13" s="15" t="n">
        <v>1</v>
      </c>
      <c r="J13" s="11" t="n">
        <v>33.3</v>
      </c>
      <c r="K13" s="29"/>
      <c r="L13" s="177"/>
      <c r="M13" s="27"/>
      <c r="N13" s="177"/>
      <c r="O13" s="27"/>
      <c r="P13" s="196"/>
      <c r="Q13" s="27"/>
      <c r="R13" s="27"/>
      <c r="S13" s="27"/>
      <c r="T13" s="182"/>
      <c r="U13" s="182"/>
      <c r="V13" s="2"/>
      <c r="W13" s="2"/>
      <c r="X13" s="2"/>
      <c r="Y13" s="2"/>
      <c r="Z13" s="2"/>
      <c r="AA13" s="2"/>
      <c r="AB13" s="2"/>
      <c r="AC13" s="2"/>
      <c r="AD13" s="2"/>
    </row>
    <row r="14" customFormat="false" ht="13.5" hidden="false" customHeight="false" outlineLevel="0" collapsed="false">
      <c r="A14" s="12" t="s">
        <v>21</v>
      </c>
      <c r="B14" s="12"/>
      <c r="C14" s="9" t="s">
        <v>16</v>
      </c>
      <c r="D14" s="9" t="n">
        <v>1</v>
      </c>
      <c r="E14" s="9" t="n">
        <v>3</v>
      </c>
      <c r="F14" s="9" t="n">
        <v>5</v>
      </c>
      <c r="G14" s="14" t="n">
        <v>9</v>
      </c>
      <c r="H14" s="10" t="n">
        <v>3.78</v>
      </c>
      <c r="I14" s="15" t="n">
        <v>1</v>
      </c>
      <c r="J14" s="11" t="n">
        <v>11.1</v>
      </c>
      <c r="K14" s="176"/>
      <c r="L14" s="177"/>
      <c r="M14" s="27"/>
      <c r="N14" s="177"/>
      <c r="O14" s="27"/>
      <c r="P14" s="196"/>
      <c r="Q14" s="187"/>
      <c r="R14" s="32"/>
      <c r="S14" s="27"/>
      <c r="T14" s="27"/>
      <c r="U14" s="184"/>
      <c r="V14" s="2"/>
      <c r="W14" s="2"/>
      <c r="X14" s="2"/>
      <c r="Y14" s="2"/>
      <c r="Z14" s="2"/>
      <c r="AA14" s="2"/>
      <c r="AB14" s="2"/>
      <c r="AC14" s="2"/>
      <c r="AD14" s="2"/>
    </row>
    <row r="15" customFormat="false" ht="13.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n">
        <v>2</v>
      </c>
      <c r="F15" s="9" t="s">
        <v>16</v>
      </c>
      <c r="G15" s="14" t="n">
        <v>2</v>
      </c>
      <c r="H15" s="10" t="n">
        <v>0.48</v>
      </c>
      <c r="I15" s="15" t="s">
        <v>16</v>
      </c>
      <c r="J15" s="11" t="s">
        <v>16</v>
      </c>
      <c r="K15" s="27"/>
      <c r="L15" s="27"/>
      <c r="M15" s="27"/>
      <c r="N15" s="177"/>
      <c r="O15" s="27"/>
      <c r="P15" s="197"/>
      <c r="Q15" s="187"/>
      <c r="R15" s="27"/>
      <c r="S15" s="27"/>
      <c r="T15" s="27"/>
      <c r="U15" s="27"/>
      <c r="V15" s="2"/>
      <c r="W15" s="2"/>
      <c r="X15" s="2"/>
      <c r="Y15" s="2"/>
      <c r="Z15" s="2"/>
      <c r="AA15" s="2"/>
      <c r="AB15" s="2"/>
      <c r="AC15" s="2"/>
      <c r="AD15" s="2"/>
    </row>
    <row r="16" customFormat="false" ht="14.2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n">
        <v>2</v>
      </c>
      <c r="F16" s="9" t="n">
        <v>1</v>
      </c>
      <c r="G16" s="14" t="n">
        <v>3</v>
      </c>
      <c r="H16" s="10" t="n">
        <v>0.39</v>
      </c>
      <c r="I16" s="15" t="n">
        <v>1</v>
      </c>
      <c r="J16" s="11" t="n">
        <v>33.3</v>
      </c>
      <c r="K16" s="170"/>
      <c r="L16" s="177"/>
      <c r="M16" s="27"/>
      <c r="N16" s="177"/>
      <c r="O16" s="27"/>
      <c r="P16" s="197"/>
      <c r="Q16" s="180"/>
      <c r="R16" s="27"/>
      <c r="S16" s="181"/>
      <c r="T16" s="181"/>
      <c r="U16" s="198"/>
      <c r="V16" s="2"/>
      <c r="W16" s="2"/>
      <c r="X16" s="2"/>
      <c r="Y16" s="2"/>
      <c r="Z16" s="2"/>
      <c r="AA16" s="2"/>
      <c r="AB16" s="2"/>
      <c r="AC16" s="2"/>
      <c r="AD16" s="2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s">
        <v>16</v>
      </c>
      <c r="G17" s="14" t="s">
        <v>16</v>
      </c>
      <c r="H17" s="10" t="s">
        <v>16</v>
      </c>
      <c r="I17" s="15" t="s">
        <v>16</v>
      </c>
      <c r="J17" s="11" t="s">
        <v>16</v>
      </c>
      <c r="K17" s="29"/>
      <c r="L17" s="37"/>
      <c r="M17" s="27"/>
      <c r="N17" s="37"/>
      <c r="O17" s="27"/>
      <c r="P17" s="27"/>
      <c r="Q17" s="27"/>
      <c r="R17" s="27"/>
      <c r="S17" s="32"/>
      <c r="T17" s="27"/>
      <c r="U17" s="175"/>
      <c r="V17" s="2"/>
      <c r="W17" s="2"/>
      <c r="X17" s="2"/>
      <c r="Y17" s="2"/>
      <c r="Z17" s="2"/>
      <c r="AA17" s="2"/>
      <c r="AB17" s="2"/>
      <c r="AC17" s="2"/>
      <c r="AD17" s="2"/>
    </row>
    <row r="18" customFormat="false" ht="13.5" hidden="false" customHeight="false" outlineLevel="0" collapsed="false">
      <c r="A18" s="12" t="s">
        <v>25</v>
      </c>
      <c r="B18" s="12"/>
      <c r="C18" s="9" t="n">
        <v>1</v>
      </c>
      <c r="D18" s="9" t="s">
        <v>16</v>
      </c>
      <c r="E18" s="9" t="n">
        <v>1</v>
      </c>
      <c r="F18" s="9" t="n">
        <v>2</v>
      </c>
      <c r="G18" s="14" t="n">
        <v>4</v>
      </c>
      <c r="H18" s="10" t="n">
        <v>0.29</v>
      </c>
      <c r="I18" s="15" t="n">
        <v>4</v>
      </c>
      <c r="J18" s="11" t="n">
        <v>100</v>
      </c>
      <c r="K18" s="176"/>
      <c r="L18" s="177"/>
      <c r="M18" s="27"/>
      <c r="N18" s="182"/>
      <c r="O18" s="27"/>
      <c r="P18" s="197"/>
      <c r="Q18" s="180"/>
      <c r="R18" s="27"/>
      <c r="S18" s="170"/>
      <c r="T18" s="170"/>
      <c r="U18" s="182"/>
      <c r="V18" s="2"/>
      <c r="W18" s="2"/>
      <c r="X18" s="2"/>
      <c r="Y18" s="2"/>
      <c r="Z18" s="2"/>
      <c r="AA18" s="2"/>
      <c r="AB18" s="2"/>
      <c r="AC18" s="2"/>
      <c r="AD18" s="2"/>
    </row>
    <row r="19" customFormat="false" ht="13.5" hidden="false" customHeight="false" outlineLevel="0" collapsed="false">
      <c r="A19" s="12" t="s">
        <v>26</v>
      </c>
      <c r="B19" s="12"/>
      <c r="C19" s="9" t="n">
        <v>2</v>
      </c>
      <c r="D19" s="9" t="s">
        <v>16</v>
      </c>
      <c r="E19" s="9" t="s">
        <v>16</v>
      </c>
      <c r="F19" s="9" t="s">
        <v>16</v>
      </c>
      <c r="G19" s="14" t="n">
        <v>2</v>
      </c>
      <c r="H19" s="10" t="n">
        <v>0.42</v>
      </c>
      <c r="I19" s="15" t="s">
        <v>16</v>
      </c>
      <c r="J19" s="11" t="s">
        <v>16</v>
      </c>
      <c r="K19" s="199"/>
      <c r="L19" s="193"/>
      <c r="M19" s="27"/>
      <c r="N19" s="177"/>
      <c r="O19" s="27"/>
      <c r="P19" s="189"/>
      <c r="Q19" s="187"/>
      <c r="R19" s="27"/>
      <c r="S19" s="200"/>
      <c r="T19" s="200"/>
      <c r="U19" s="37"/>
      <c r="V19" s="2"/>
      <c r="W19" s="2"/>
      <c r="X19" s="2"/>
      <c r="Y19" s="2"/>
      <c r="Z19" s="2"/>
      <c r="AA19" s="2"/>
      <c r="AB19" s="2"/>
      <c r="AC19" s="2"/>
      <c r="AD19" s="2"/>
    </row>
    <row r="20" customFormat="false" ht="13.5" hidden="false" customHeight="false" outlineLevel="0" collapsed="false">
      <c r="A20" s="12" t="s">
        <v>27</v>
      </c>
      <c r="B20" s="12"/>
      <c r="C20" s="9" t="n">
        <v>1</v>
      </c>
      <c r="D20" s="9" t="s">
        <v>16</v>
      </c>
      <c r="E20" s="9" t="s">
        <v>16</v>
      </c>
      <c r="F20" s="9" t="n">
        <v>1</v>
      </c>
      <c r="G20" s="14" t="n">
        <v>2</v>
      </c>
      <c r="H20" s="10" t="n">
        <v>0.4</v>
      </c>
      <c r="I20" s="15" t="n">
        <v>1</v>
      </c>
      <c r="J20" s="11" t="n">
        <v>50</v>
      </c>
      <c r="K20" s="201"/>
      <c r="L20" s="177"/>
      <c r="M20" s="27"/>
      <c r="N20" s="177"/>
      <c r="O20" s="27"/>
      <c r="P20" s="197"/>
      <c r="Q20" s="26"/>
      <c r="R20" s="27"/>
      <c r="S20" s="170"/>
      <c r="T20" s="170"/>
      <c r="U20" s="169"/>
      <c r="V20" s="2"/>
      <c r="W20" s="2"/>
      <c r="X20" s="2"/>
      <c r="Y20" s="2"/>
      <c r="Z20" s="2"/>
      <c r="AA20" s="2"/>
      <c r="AB20" s="2"/>
      <c r="AC20" s="2"/>
      <c r="AD20" s="2"/>
    </row>
    <row r="21" customFormat="false" ht="13.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14" t="s">
        <v>16</v>
      </c>
      <c r="H21" s="10" t="s">
        <v>16</v>
      </c>
      <c r="I21" s="15" t="s">
        <v>16</v>
      </c>
      <c r="J21" s="11" t="s">
        <v>16</v>
      </c>
      <c r="K21" s="202"/>
      <c r="L21" s="37"/>
      <c r="M21" s="27"/>
      <c r="N21" s="37"/>
      <c r="O21" s="27"/>
      <c r="P21" s="196"/>
      <c r="Q21" s="27"/>
      <c r="R21" s="27"/>
      <c r="S21" s="203"/>
      <c r="T21" s="203"/>
      <c r="U21" s="169"/>
      <c r="V21" s="2"/>
      <c r="W21" s="2"/>
      <c r="X21" s="2"/>
      <c r="Y21" s="2"/>
      <c r="Z21" s="2"/>
      <c r="AA21" s="2"/>
      <c r="AB21" s="2"/>
      <c r="AC21" s="2"/>
      <c r="AD21" s="2"/>
    </row>
    <row r="22" customFormat="false" ht="13.5" hidden="false" customHeight="false" outlineLevel="0" collapsed="false">
      <c r="A22" s="12" t="s">
        <v>29</v>
      </c>
      <c r="B22" s="12"/>
      <c r="C22" s="9" t="n">
        <v>1</v>
      </c>
      <c r="D22" s="9" t="n">
        <v>1</v>
      </c>
      <c r="E22" s="9" t="n">
        <v>9</v>
      </c>
      <c r="F22" s="9" t="n">
        <v>7</v>
      </c>
      <c r="G22" s="14" t="n">
        <v>18</v>
      </c>
      <c r="H22" s="10" t="n">
        <v>0.46</v>
      </c>
      <c r="I22" s="15" t="n">
        <v>2</v>
      </c>
      <c r="J22" s="11" t="n">
        <v>11.1</v>
      </c>
      <c r="K22" s="176"/>
      <c r="L22" s="177"/>
      <c r="M22" s="27"/>
      <c r="N22" s="177"/>
      <c r="O22" s="27"/>
      <c r="P22" s="27"/>
      <c r="Q22" s="180"/>
      <c r="R22" s="27"/>
      <c r="S22" s="185"/>
      <c r="T22" s="185"/>
      <c r="U22" s="27"/>
      <c r="V22" s="2"/>
      <c r="W22" s="2"/>
      <c r="X22" s="2"/>
      <c r="Y22" s="2"/>
      <c r="Z22" s="2"/>
      <c r="AA22" s="2"/>
      <c r="AB22" s="2"/>
      <c r="AC22" s="2"/>
      <c r="AD22" s="2"/>
    </row>
    <row r="23" customFormat="false" ht="13.5" hidden="false" customHeight="false" outlineLevel="0" collapsed="false">
      <c r="A23" s="12" t="s">
        <v>30</v>
      </c>
      <c r="B23" s="12"/>
      <c r="C23" s="9" t="s">
        <v>16</v>
      </c>
      <c r="D23" s="9" t="n">
        <v>2</v>
      </c>
      <c r="E23" s="9" t="n">
        <v>5</v>
      </c>
      <c r="F23" s="9" t="n">
        <v>1</v>
      </c>
      <c r="G23" s="14" t="n">
        <v>8</v>
      </c>
      <c r="H23" s="10" t="n">
        <v>0.73</v>
      </c>
      <c r="I23" s="15" t="n">
        <v>1</v>
      </c>
      <c r="J23" s="11" t="n">
        <v>12.5</v>
      </c>
      <c r="K23" s="204"/>
      <c r="L23" s="176"/>
      <c r="M23" s="27"/>
      <c r="N23" s="177"/>
      <c r="O23" s="27"/>
      <c r="P23" s="27"/>
      <c r="Q23" s="26"/>
      <c r="R23" s="27"/>
      <c r="S23" s="27"/>
      <c r="T23" s="205"/>
      <c r="U23" s="37"/>
      <c r="V23" s="2"/>
      <c r="W23" s="2"/>
      <c r="X23" s="2"/>
      <c r="Y23" s="2"/>
      <c r="Z23" s="2"/>
      <c r="AA23" s="2"/>
      <c r="AB23" s="2"/>
      <c r="AC23" s="2"/>
      <c r="AD23" s="2"/>
    </row>
    <row r="24" customFormat="false" ht="13.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n">
        <v>3</v>
      </c>
      <c r="G24" s="14" t="n">
        <v>3</v>
      </c>
      <c r="H24" s="10" t="n">
        <v>0.66</v>
      </c>
      <c r="I24" s="15" t="s">
        <v>16</v>
      </c>
      <c r="J24" s="11" t="s">
        <v>16</v>
      </c>
      <c r="K24" s="27"/>
      <c r="L24" s="177"/>
      <c r="M24" s="27"/>
      <c r="N24" s="177"/>
      <c r="O24" s="27"/>
      <c r="P24" s="196"/>
      <c r="Q24" s="180"/>
      <c r="R24" s="206"/>
      <c r="S24" s="32"/>
      <c r="T24" s="27"/>
      <c r="U24" s="207"/>
      <c r="V24" s="2"/>
      <c r="W24" s="2"/>
      <c r="X24" s="2"/>
      <c r="Y24" s="2"/>
      <c r="Z24" s="2"/>
      <c r="AA24" s="2"/>
      <c r="AB24" s="2"/>
      <c r="AC24" s="2"/>
      <c r="AD24" s="2"/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14" t="s">
        <v>16</v>
      </c>
      <c r="H25" s="10" t="s">
        <v>16</v>
      </c>
      <c r="I25" s="15" t="s">
        <v>16</v>
      </c>
      <c r="J25" s="11" t="s">
        <v>16</v>
      </c>
      <c r="K25" s="27"/>
      <c r="L25" s="172"/>
      <c r="M25" s="27"/>
      <c r="N25" s="193"/>
      <c r="O25" s="27"/>
      <c r="P25" s="27"/>
      <c r="Q25" s="191"/>
      <c r="R25" s="27"/>
      <c r="S25" s="192"/>
      <c r="T25" s="192"/>
      <c r="U25" s="208"/>
      <c r="V25" s="2"/>
      <c r="W25" s="2"/>
      <c r="X25" s="2"/>
      <c r="Y25" s="2"/>
      <c r="Z25" s="2"/>
      <c r="AA25" s="2"/>
      <c r="AB25" s="2"/>
      <c r="AC25" s="2"/>
      <c r="AD25" s="2"/>
    </row>
    <row r="26" customFormat="false" ht="14.25" hidden="false" customHeight="false" outlineLevel="0" collapsed="false">
      <c r="A26" s="12" t="s">
        <v>33</v>
      </c>
      <c r="B26" s="12"/>
      <c r="C26" s="9" t="n">
        <v>10</v>
      </c>
      <c r="D26" s="9" t="n">
        <v>10</v>
      </c>
      <c r="E26" s="9" t="n">
        <v>21</v>
      </c>
      <c r="F26" s="9" t="n">
        <v>55</v>
      </c>
      <c r="G26" s="14" t="n">
        <v>96</v>
      </c>
      <c r="H26" s="10" t="n">
        <v>7.99</v>
      </c>
      <c r="I26" s="15" t="n">
        <v>10</v>
      </c>
      <c r="J26" s="11" t="n">
        <v>10.4</v>
      </c>
      <c r="K26" s="27"/>
      <c r="L26" s="177"/>
      <c r="M26" s="27"/>
      <c r="N26" s="177"/>
      <c r="O26" s="183"/>
      <c r="P26" s="183"/>
      <c r="Q26" s="209"/>
      <c r="R26" s="27"/>
      <c r="S26" s="185"/>
      <c r="T26" s="185"/>
      <c r="U26" s="210"/>
      <c r="V26" s="2"/>
      <c r="W26" s="2"/>
      <c r="X26" s="2"/>
      <c r="Y26" s="2"/>
      <c r="Z26" s="2"/>
      <c r="AA26" s="2"/>
      <c r="AB26" s="2"/>
      <c r="AC26" s="2"/>
      <c r="AD26" s="2"/>
    </row>
    <row r="27" customFormat="false" ht="13.5" hidden="false" customHeight="false" outlineLevel="0" collapsed="false">
      <c r="A27" s="12" t="s">
        <v>34</v>
      </c>
      <c r="B27" s="12"/>
      <c r="C27" s="9" t="s">
        <v>16</v>
      </c>
      <c r="D27" s="9" t="n">
        <v>1</v>
      </c>
      <c r="E27" s="9" t="n">
        <v>6</v>
      </c>
      <c r="F27" s="9" t="n">
        <v>8</v>
      </c>
      <c r="G27" s="14" t="n">
        <v>15</v>
      </c>
      <c r="H27" s="10" t="n">
        <v>3.21</v>
      </c>
      <c r="I27" s="15" t="n">
        <v>10</v>
      </c>
      <c r="J27" s="11" t="n">
        <v>66.7</v>
      </c>
      <c r="K27" s="201"/>
      <c r="L27" s="184"/>
      <c r="M27" s="27"/>
      <c r="N27" s="182"/>
      <c r="O27" s="189"/>
      <c r="P27" s="189"/>
      <c r="Q27" s="26"/>
      <c r="R27" s="27"/>
      <c r="S27" s="169"/>
      <c r="T27" s="169"/>
      <c r="U27" s="182"/>
      <c r="V27" s="2"/>
      <c r="W27" s="2"/>
      <c r="X27" s="2"/>
      <c r="Y27" s="2"/>
      <c r="Z27" s="2"/>
      <c r="AA27" s="2"/>
      <c r="AB27" s="2"/>
      <c r="AC27" s="2"/>
      <c r="AD27" s="2"/>
    </row>
    <row r="28" customFormat="false" ht="13.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n">
        <v>3</v>
      </c>
      <c r="G28" s="14" t="n">
        <v>3</v>
      </c>
      <c r="H28" s="10" t="n">
        <v>0.62</v>
      </c>
      <c r="I28" s="15" t="s">
        <v>16</v>
      </c>
      <c r="J28" s="11" t="s">
        <v>16</v>
      </c>
      <c r="K28" s="31"/>
      <c r="L28" s="184"/>
      <c r="M28" s="27"/>
      <c r="N28" s="170"/>
      <c r="O28" s="183"/>
      <c r="P28" s="183"/>
      <c r="Q28" s="187"/>
      <c r="R28" s="27"/>
      <c r="S28" s="205"/>
      <c r="T28" s="205"/>
      <c r="U28" s="211"/>
      <c r="V28" s="2"/>
      <c r="W28" s="2"/>
      <c r="X28" s="2"/>
      <c r="Y28" s="2"/>
      <c r="Z28" s="2"/>
      <c r="AA28" s="2"/>
      <c r="AB28" s="2"/>
      <c r="AC28" s="2"/>
      <c r="AD28" s="2"/>
    </row>
    <row r="29" customFormat="false" ht="13.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14" t="s">
        <v>16</v>
      </c>
      <c r="H29" s="10" t="s">
        <v>16</v>
      </c>
      <c r="I29" s="15" t="s">
        <v>16</v>
      </c>
      <c r="J29" s="11" t="s">
        <v>16</v>
      </c>
      <c r="K29" s="212"/>
      <c r="L29" s="27"/>
      <c r="M29" s="26"/>
      <c r="N29" s="27"/>
      <c r="O29" s="27"/>
      <c r="P29" s="184"/>
      <c r="Q29" s="191"/>
      <c r="R29" s="26"/>
      <c r="S29" s="196"/>
      <c r="T29" s="196"/>
      <c r="U29" s="27"/>
      <c r="V29" s="2"/>
      <c r="W29" s="2"/>
      <c r="X29" s="2"/>
      <c r="Y29" s="2"/>
      <c r="Z29" s="2"/>
      <c r="AA29" s="2"/>
      <c r="AB29" s="2"/>
      <c r="AC29" s="2"/>
      <c r="AD29" s="2"/>
    </row>
    <row r="30" customFormat="false" ht="13.5" hidden="false" customHeight="false" outlineLevel="0" collapsed="false">
      <c r="A30" s="12" t="s">
        <v>37</v>
      </c>
      <c r="B30" s="12"/>
      <c r="C30" s="9" t="n">
        <v>1</v>
      </c>
      <c r="D30" s="9" t="s">
        <v>16</v>
      </c>
      <c r="E30" s="9" t="n">
        <v>1</v>
      </c>
      <c r="F30" s="9" t="n">
        <v>3</v>
      </c>
      <c r="G30" s="14" t="n">
        <v>5</v>
      </c>
      <c r="H30" s="10" t="n">
        <v>0.51</v>
      </c>
      <c r="I30" s="15" t="n">
        <v>3</v>
      </c>
      <c r="J30" s="11" t="n">
        <v>60</v>
      </c>
      <c r="K30" s="172"/>
      <c r="L30" s="184"/>
      <c r="M30" s="27"/>
      <c r="N30" s="184"/>
      <c r="O30" s="175"/>
      <c r="P30" s="196"/>
      <c r="Q30" s="26"/>
      <c r="R30" s="27"/>
      <c r="S30" s="205"/>
      <c r="T30" s="205"/>
      <c r="U30" s="37"/>
      <c r="V30" s="2"/>
      <c r="W30" s="2"/>
      <c r="X30" s="2"/>
      <c r="Y30" s="2"/>
      <c r="Z30" s="2"/>
      <c r="AA30" s="2"/>
      <c r="AB30" s="2"/>
      <c r="AC30" s="2"/>
      <c r="AD30" s="2"/>
    </row>
    <row r="31" customFormat="false" ht="14.2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14" t="s">
        <v>16</v>
      </c>
      <c r="H31" s="10" t="s">
        <v>16</v>
      </c>
      <c r="I31" s="15" t="s">
        <v>16</v>
      </c>
      <c r="J31" s="11" t="s">
        <v>16</v>
      </c>
      <c r="K31" s="201"/>
      <c r="L31" s="27"/>
      <c r="M31" s="27"/>
      <c r="N31" s="27"/>
      <c r="O31" s="27"/>
      <c r="P31" s="213"/>
      <c r="Q31" s="27"/>
      <c r="R31" s="175"/>
      <c r="S31" s="175"/>
      <c r="T31" s="214"/>
      <c r="U31" s="175"/>
      <c r="V31" s="2"/>
      <c r="W31" s="2"/>
      <c r="X31" s="2"/>
      <c r="Y31" s="2"/>
      <c r="Z31" s="2"/>
      <c r="AA31" s="2"/>
      <c r="AB31" s="2"/>
      <c r="AC31" s="2"/>
      <c r="AD31" s="2"/>
    </row>
    <row r="32" customFormat="false" ht="13.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n">
        <v>1</v>
      </c>
      <c r="F32" s="9" t="n">
        <v>3</v>
      </c>
      <c r="G32" s="14" t="n">
        <v>4</v>
      </c>
      <c r="H32" s="10" t="n">
        <v>0.35</v>
      </c>
      <c r="I32" s="15" t="n">
        <v>2</v>
      </c>
      <c r="J32" s="11" t="n">
        <v>50</v>
      </c>
      <c r="K32" s="191"/>
      <c r="L32" s="215"/>
      <c r="M32" s="27"/>
      <c r="N32" s="215"/>
      <c r="O32" s="27"/>
      <c r="P32" s="27"/>
      <c r="Q32" s="190"/>
      <c r="R32" s="173"/>
      <c r="S32" s="173"/>
      <c r="T32" s="216"/>
      <c r="U32" s="182"/>
      <c r="V32" s="2"/>
      <c r="W32" s="2"/>
      <c r="X32" s="2"/>
      <c r="Y32" s="2"/>
      <c r="Z32" s="2"/>
      <c r="AA32" s="2"/>
      <c r="AB32" s="2"/>
      <c r="AC32" s="2"/>
      <c r="AD32" s="2"/>
    </row>
    <row r="33" customFormat="false" ht="13.5" hidden="false" customHeight="false" outlineLevel="0" collapsed="false">
      <c r="A33" s="12" t="s">
        <v>40</v>
      </c>
      <c r="B33" s="12"/>
      <c r="C33" s="9" t="n">
        <v>3</v>
      </c>
      <c r="D33" s="9" t="n">
        <v>1</v>
      </c>
      <c r="E33" s="9" t="s">
        <v>16</v>
      </c>
      <c r="F33" s="9" t="s">
        <v>16</v>
      </c>
      <c r="G33" s="14" t="n">
        <v>4</v>
      </c>
      <c r="H33" s="10" t="n">
        <v>0.61</v>
      </c>
      <c r="I33" s="15" t="n">
        <v>2</v>
      </c>
      <c r="J33" s="11" t="n">
        <v>50</v>
      </c>
      <c r="K33" s="201"/>
      <c r="L33" s="182"/>
      <c r="M33" s="27"/>
      <c r="N33" s="177"/>
      <c r="O33" s="27"/>
      <c r="P33" s="27"/>
      <c r="Q33" s="217"/>
      <c r="R33" s="175"/>
      <c r="S33" s="175"/>
      <c r="T33" s="185"/>
      <c r="U33" s="182"/>
      <c r="V33" s="2"/>
      <c r="W33" s="2"/>
      <c r="X33" s="2"/>
      <c r="Y33" s="2"/>
      <c r="Z33" s="2"/>
      <c r="AA33" s="2"/>
      <c r="AB33" s="2"/>
      <c r="AC33" s="2"/>
      <c r="AD33" s="2"/>
    </row>
    <row r="34" customFormat="false" ht="13.5" hidden="false" customHeight="false" outlineLevel="0" collapsed="false">
      <c r="A34" s="12" t="s">
        <v>41</v>
      </c>
      <c r="B34" s="12"/>
      <c r="C34" s="9" t="n">
        <v>1</v>
      </c>
      <c r="D34" s="9" t="s">
        <v>16</v>
      </c>
      <c r="E34" s="9" t="n">
        <v>1</v>
      </c>
      <c r="F34" s="9" t="s">
        <v>16</v>
      </c>
      <c r="G34" s="14" t="n">
        <v>2</v>
      </c>
      <c r="H34" s="10" t="n">
        <v>0.28</v>
      </c>
      <c r="I34" s="15" t="n">
        <v>2</v>
      </c>
      <c r="J34" s="11" t="n">
        <v>100</v>
      </c>
      <c r="K34" s="212"/>
      <c r="L34" s="207"/>
      <c r="M34" s="27"/>
      <c r="N34" s="177"/>
      <c r="O34" s="27"/>
      <c r="P34" s="27"/>
      <c r="Q34" s="180"/>
      <c r="R34" s="27"/>
      <c r="S34" s="27"/>
      <c r="T34" s="185"/>
      <c r="U34" s="193"/>
      <c r="V34" s="2"/>
      <c r="W34" s="2"/>
      <c r="X34" s="2"/>
      <c r="Y34" s="2"/>
      <c r="Z34" s="2"/>
      <c r="AA34" s="2"/>
      <c r="AB34" s="2"/>
      <c r="AC34" s="2"/>
      <c r="AD34" s="2"/>
    </row>
    <row r="35" customFormat="false" ht="13.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n">
        <v>2</v>
      </c>
      <c r="G35" s="14" t="n">
        <v>2</v>
      </c>
      <c r="H35" s="10" t="n">
        <v>0.2</v>
      </c>
      <c r="I35" s="15" t="n">
        <v>1</v>
      </c>
      <c r="J35" s="11" t="n">
        <v>50</v>
      </c>
      <c r="K35" s="172"/>
      <c r="L35" s="193"/>
      <c r="M35" s="193"/>
      <c r="N35" s="215"/>
      <c r="O35" s="216"/>
      <c r="P35" s="216"/>
      <c r="Q35" s="180"/>
      <c r="R35" s="27"/>
      <c r="S35" s="27"/>
      <c r="T35" s="184"/>
      <c r="U35" s="27"/>
      <c r="V35" s="2"/>
      <c r="W35" s="2"/>
      <c r="X35" s="2"/>
      <c r="Y35" s="2"/>
      <c r="Z35" s="2"/>
      <c r="AA35" s="2"/>
      <c r="AB35" s="2"/>
      <c r="AC35" s="2"/>
      <c r="AD35" s="2"/>
    </row>
    <row r="36" customFormat="false" ht="13.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14" t="s">
        <v>16</v>
      </c>
      <c r="H36" s="10" t="s">
        <v>16</v>
      </c>
      <c r="I36" s="15" t="s">
        <v>16</v>
      </c>
      <c r="J36" s="11" t="s">
        <v>16</v>
      </c>
      <c r="K36" s="212"/>
      <c r="L36" s="179"/>
      <c r="M36" s="179"/>
      <c r="N36" s="193"/>
      <c r="O36" s="27"/>
      <c r="P36" s="218"/>
      <c r="Q36" s="191"/>
      <c r="R36" s="27"/>
      <c r="S36" s="27"/>
      <c r="T36" s="27"/>
      <c r="U36" s="31"/>
      <c r="V36" s="2"/>
      <c r="W36" s="2"/>
      <c r="X36" s="2"/>
      <c r="Y36" s="2"/>
      <c r="Z36" s="2"/>
      <c r="AA36" s="2"/>
      <c r="AB36" s="2"/>
      <c r="AC36" s="2"/>
      <c r="AD36" s="2"/>
    </row>
    <row r="37" customFormat="false" ht="13.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14" t="s">
        <v>16</v>
      </c>
      <c r="H37" s="10" t="s">
        <v>16</v>
      </c>
      <c r="I37" s="15" t="s">
        <v>16</v>
      </c>
      <c r="J37" s="11" t="s">
        <v>16</v>
      </c>
      <c r="K37" s="174"/>
      <c r="L37" s="177"/>
      <c r="M37" s="177"/>
      <c r="N37" s="37"/>
      <c r="O37" s="27"/>
      <c r="P37" s="27"/>
      <c r="Q37" s="26"/>
      <c r="R37" s="27"/>
      <c r="S37" s="27"/>
      <c r="T37" s="191"/>
      <c r="U37" s="175"/>
      <c r="V37" s="2"/>
      <c r="W37" s="2"/>
      <c r="X37" s="2"/>
      <c r="Y37" s="2"/>
      <c r="Z37" s="2"/>
      <c r="AA37" s="2"/>
      <c r="AB37" s="2"/>
      <c r="AC37" s="2"/>
      <c r="AD37" s="2"/>
    </row>
    <row r="38" customFormat="false" ht="13.5" hidden="false" customHeight="false" outlineLevel="0" collapsed="false">
      <c r="A38" s="12" t="s">
        <v>45</v>
      </c>
      <c r="B38" s="12"/>
      <c r="C38" s="9" t="n">
        <v>1</v>
      </c>
      <c r="D38" s="9" t="s">
        <v>16</v>
      </c>
      <c r="E38" s="9" t="n">
        <v>1</v>
      </c>
      <c r="F38" s="9" t="s">
        <v>16</v>
      </c>
      <c r="G38" s="14" t="n">
        <v>2</v>
      </c>
      <c r="H38" s="10" t="n">
        <v>0.32</v>
      </c>
      <c r="I38" s="15" t="n">
        <v>1</v>
      </c>
      <c r="J38" s="11" t="n">
        <v>50</v>
      </c>
      <c r="K38" s="212"/>
      <c r="L38" s="179"/>
      <c r="M38" s="179"/>
      <c r="N38" s="215"/>
      <c r="O38" s="27"/>
      <c r="P38" s="27"/>
      <c r="Q38" s="219"/>
      <c r="R38" s="173"/>
      <c r="S38" s="173"/>
      <c r="T38" s="182"/>
      <c r="U38" s="182"/>
      <c r="V38" s="2"/>
      <c r="W38" s="2"/>
      <c r="X38" s="2"/>
      <c r="Y38" s="2"/>
      <c r="Z38" s="2"/>
      <c r="AA38" s="2"/>
      <c r="AB38" s="2"/>
      <c r="AC38" s="2"/>
      <c r="AD38" s="2"/>
    </row>
    <row r="39" customFormat="false" ht="13.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n">
        <v>2</v>
      </c>
      <c r="F39" s="9" t="s">
        <v>16</v>
      </c>
      <c r="G39" s="14" t="n">
        <v>2</v>
      </c>
      <c r="H39" s="10" t="n">
        <v>0.4</v>
      </c>
      <c r="I39" s="15" t="n">
        <v>1</v>
      </c>
      <c r="J39" s="11" t="n">
        <v>50</v>
      </c>
      <c r="K39" s="191"/>
      <c r="L39" s="197"/>
      <c r="M39" s="27"/>
      <c r="N39" s="177"/>
      <c r="O39" s="27"/>
      <c r="P39" s="27"/>
      <c r="Q39" s="26"/>
      <c r="R39" s="173"/>
      <c r="S39" s="173"/>
      <c r="T39" s="185"/>
      <c r="U39" s="180"/>
      <c r="V39" s="2"/>
      <c r="W39" s="2"/>
      <c r="X39" s="2"/>
      <c r="Y39" s="2"/>
      <c r="Z39" s="2"/>
      <c r="AA39" s="2"/>
      <c r="AB39" s="2"/>
      <c r="AC39" s="2"/>
      <c r="AD39" s="2"/>
    </row>
    <row r="40" customFormat="false" ht="14.25" hidden="false" customHeight="false" outlineLevel="0" collapsed="false">
      <c r="A40" s="12" t="s">
        <v>47</v>
      </c>
      <c r="B40" s="12"/>
      <c r="C40" s="9" t="n">
        <v>1</v>
      </c>
      <c r="D40" s="9" t="s">
        <v>16</v>
      </c>
      <c r="E40" s="9" t="s">
        <v>16</v>
      </c>
      <c r="F40" s="9" t="n">
        <v>3</v>
      </c>
      <c r="G40" s="14" t="n">
        <v>4</v>
      </c>
      <c r="H40" s="10" t="n">
        <v>0.31</v>
      </c>
      <c r="I40" s="15" t="n">
        <v>1</v>
      </c>
      <c r="J40" s="11" t="n">
        <v>25</v>
      </c>
      <c r="K40" s="220"/>
      <c r="L40" s="221"/>
      <c r="M40" s="27"/>
      <c r="N40" s="177"/>
      <c r="O40" s="27"/>
      <c r="P40" s="184"/>
      <c r="Q40" s="180"/>
      <c r="R40" s="222"/>
      <c r="S40" s="222"/>
      <c r="T40" s="218"/>
      <c r="U40" s="218"/>
      <c r="V40" s="2"/>
      <c r="W40" s="2"/>
      <c r="X40" s="2"/>
      <c r="Y40" s="2"/>
      <c r="Z40" s="2"/>
      <c r="AA40" s="2"/>
      <c r="AB40" s="2"/>
      <c r="AC40" s="2"/>
      <c r="AD40" s="2"/>
    </row>
    <row r="41" customFormat="false" ht="13.5" hidden="false" customHeight="false" outlineLevel="0" collapsed="false">
      <c r="A41" s="12" t="s">
        <v>48</v>
      </c>
      <c r="B41" s="12"/>
      <c r="C41" s="9" t="s">
        <v>16</v>
      </c>
      <c r="D41" s="9" t="n">
        <v>1</v>
      </c>
      <c r="E41" s="9" t="n">
        <v>2</v>
      </c>
      <c r="F41" s="9" t="n">
        <v>1</v>
      </c>
      <c r="G41" s="14" t="n">
        <v>4</v>
      </c>
      <c r="H41" s="10" t="n">
        <v>1.02</v>
      </c>
      <c r="I41" s="15" t="n">
        <v>3</v>
      </c>
      <c r="J41" s="11" t="n">
        <v>75</v>
      </c>
      <c r="K41" s="26"/>
      <c r="L41" s="223"/>
      <c r="M41" s="27"/>
      <c r="N41" s="170"/>
      <c r="O41" s="27"/>
      <c r="P41" s="27"/>
      <c r="Q41" s="180"/>
      <c r="R41" s="224"/>
      <c r="S41" s="27"/>
      <c r="T41" s="170"/>
      <c r="U41" s="225"/>
      <c r="V41" s="2"/>
      <c r="W41" s="2"/>
      <c r="X41" s="2"/>
      <c r="Y41" s="2"/>
      <c r="Z41" s="2"/>
      <c r="AA41" s="2"/>
      <c r="AB41" s="2"/>
      <c r="AC41" s="2"/>
      <c r="AD41" s="2"/>
    </row>
    <row r="42" customFormat="false" ht="13.5" hidden="false" customHeight="false" outlineLevel="0" collapsed="false">
      <c r="A42" s="12" t="s">
        <v>49</v>
      </c>
      <c r="B42" s="12"/>
      <c r="C42" s="9" t="n">
        <v>1</v>
      </c>
      <c r="D42" s="9" t="s">
        <v>16</v>
      </c>
      <c r="E42" s="9" t="n">
        <v>28</v>
      </c>
      <c r="F42" s="9" t="n">
        <v>4</v>
      </c>
      <c r="G42" s="14" t="n">
        <v>33</v>
      </c>
      <c r="H42" s="10" t="n">
        <v>4.57</v>
      </c>
      <c r="I42" s="15" t="n">
        <v>2</v>
      </c>
      <c r="J42" s="11" t="n">
        <v>6.1</v>
      </c>
      <c r="K42" s="192"/>
      <c r="L42" s="226"/>
      <c r="M42" s="27"/>
      <c r="N42" s="215"/>
      <c r="O42" s="27"/>
      <c r="P42" s="27"/>
      <c r="Q42" s="180"/>
      <c r="R42" s="222"/>
      <c r="S42" s="222"/>
      <c r="T42" s="191"/>
      <c r="U42" s="218"/>
      <c r="V42" s="2"/>
      <c r="W42" s="2"/>
      <c r="X42" s="2"/>
      <c r="Y42" s="2"/>
      <c r="Z42" s="2"/>
      <c r="AA42" s="2"/>
      <c r="AB42" s="2"/>
      <c r="AC42" s="2"/>
      <c r="AD42" s="2"/>
    </row>
    <row r="43" customFormat="false" ht="13.5" hidden="false" customHeight="false" outlineLevel="0" collapsed="false">
      <c r="A43" s="12" t="s">
        <v>50</v>
      </c>
      <c r="B43" s="12"/>
      <c r="C43" s="9" t="n">
        <v>1</v>
      </c>
      <c r="D43" s="9" t="n">
        <v>1</v>
      </c>
      <c r="E43" s="9" t="n">
        <v>1</v>
      </c>
      <c r="F43" s="9" t="n">
        <v>6</v>
      </c>
      <c r="G43" s="14" t="n">
        <v>9</v>
      </c>
      <c r="H43" s="10" t="n">
        <v>1.33</v>
      </c>
      <c r="I43" s="15" t="n">
        <v>4</v>
      </c>
      <c r="J43" s="11" t="n">
        <v>44.4</v>
      </c>
      <c r="K43" s="212"/>
      <c r="L43" s="184"/>
      <c r="M43" s="27"/>
      <c r="N43" s="184"/>
      <c r="O43" s="27"/>
      <c r="P43" s="27"/>
      <c r="Q43" s="187"/>
      <c r="R43" s="27"/>
      <c r="S43" s="27"/>
      <c r="T43" s="185"/>
      <c r="U43" s="182"/>
      <c r="V43" s="2"/>
      <c r="W43" s="2"/>
      <c r="X43" s="2"/>
      <c r="Y43" s="2"/>
      <c r="Z43" s="2"/>
      <c r="AA43" s="2"/>
      <c r="AB43" s="2"/>
      <c r="AC43" s="2"/>
      <c r="AD43" s="2"/>
    </row>
    <row r="44" customFormat="false" ht="13.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n">
        <v>2</v>
      </c>
      <c r="F44" s="9" t="n">
        <v>1</v>
      </c>
      <c r="G44" s="14" t="n">
        <v>3</v>
      </c>
      <c r="H44" s="10" t="n">
        <v>0.48</v>
      </c>
      <c r="I44" s="15" t="n">
        <v>2</v>
      </c>
      <c r="J44" s="11" t="n">
        <v>66.7</v>
      </c>
      <c r="K44" s="214"/>
      <c r="L44" s="183"/>
      <c r="M44" s="27"/>
      <c r="N44" s="227"/>
      <c r="O44" s="185"/>
      <c r="P44" s="185"/>
      <c r="Q44" s="228"/>
      <c r="R44" s="173"/>
      <c r="S44" s="173"/>
      <c r="T44" s="185"/>
      <c r="U44" s="37"/>
      <c r="V44" s="2"/>
      <c r="W44" s="2"/>
      <c r="X44" s="2"/>
      <c r="Y44" s="2"/>
      <c r="Z44" s="2"/>
      <c r="AA44" s="2"/>
      <c r="AB44" s="2"/>
      <c r="AC44" s="2"/>
      <c r="AD44" s="2"/>
    </row>
    <row r="45" customFormat="false" ht="13.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14" t="s">
        <v>16</v>
      </c>
      <c r="H45" s="10" t="s">
        <v>16</v>
      </c>
      <c r="I45" s="15" t="s">
        <v>16</v>
      </c>
      <c r="J45" s="11" t="s">
        <v>16</v>
      </c>
      <c r="K45" s="170"/>
      <c r="L45" s="229"/>
      <c r="M45" s="27"/>
      <c r="N45" s="230"/>
      <c r="O45" s="201"/>
      <c r="P45" s="201"/>
      <c r="Q45" s="191"/>
      <c r="R45" s="26"/>
      <c r="S45" s="27"/>
      <c r="T45" s="214"/>
      <c r="U45" s="231"/>
      <c r="V45" s="2"/>
      <c r="W45" s="2"/>
      <c r="X45" s="2"/>
      <c r="Y45" s="2"/>
      <c r="Z45" s="2"/>
      <c r="AA45" s="2"/>
      <c r="AB45" s="2"/>
      <c r="AC45" s="2"/>
      <c r="AD45" s="2"/>
    </row>
    <row r="46" customFormat="false" ht="13.5" hidden="false" customHeight="false" outlineLevel="0" collapsed="false">
      <c r="A46" s="12" t="s">
        <v>53</v>
      </c>
      <c r="B46" s="12"/>
      <c r="C46" s="9" t="n">
        <v>1</v>
      </c>
      <c r="D46" s="9" t="s">
        <v>16</v>
      </c>
      <c r="E46" s="9" t="n">
        <v>1</v>
      </c>
      <c r="F46" s="9" t="n">
        <v>2</v>
      </c>
      <c r="G46" s="14" t="n">
        <v>4</v>
      </c>
      <c r="H46" s="10" t="n">
        <v>0.98</v>
      </c>
      <c r="I46" s="15" t="n">
        <v>4</v>
      </c>
      <c r="J46" s="11" t="n">
        <v>100</v>
      </c>
      <c r="K46" s="214"/>
      <c r="L46" s="183"/>
      <c r="M46" s="27"/>
      <c r="N46" s="227"/>
      <c r="O46" s="26"/>
      <c r="P46" s="196"/>
      <c r="Q46" s="228"/>
      <c r="R46" s="32"/>
      <c r="S46" s="27"/>
      <c r="T46" s="196"/>
      <c r="U46" s="37"/>
      <c r="V46" s="2"/>
      <c r="W46" s="2"/>
      <c r="X46" s="2"/>
      <c r="Y46" s="2"/>
      <c r="Z46" s="2"/>
      <c r="AA46" s="2"/>
      <c r="AB46" s="2"/>
      <c r="AC46" s="2"/>
      <c r="AD46" s="2"/>
    </row>
    <row r="47" customFormat="false" ht="1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4</v>
      </c>
      <c r="F47" s="9" t="n">
        <v>4</v>
      </c>
      <c r="G47" s="14" t="n">
        <v>8</v>
      </c>
      <c r="H47" s="10" t="n">
        <v>2.06</v>
      </c>
      <c r="I47" s="15" t="n">
        <v>5</v>
      </c>
      <c r="J47" s="11" t="n">
        <v>62.5</v>
      </c>
      <c r="K47" s="201"/>
      <c r="L47" s="183"/>
      <c r="M47" s="27"/>
      <c r="N47" s="177"/>
      <c r="O47" s="179"/>
      <c r="P47" s="179"/>
      <c r="Q47" s="180"/>
      <c r="R47" s="202"/>
      <c r="S47" s="202"/>
      <c r="T47" s="184"/>
      <c r="U47" s="232"/>
      <c r="V47" s="2"/>
      <c r="W47" s="2"/>
      <c r="X47" s="2"/>
      <c r="Y47" s="2"/>
      <c r="Z47" s="2"/>
      <c r="AA47" s="2"/>
      <c r="AB47" s="2"/>
      <c r="AC47" s="2"/>
      <c r="AD47" s="2"/>
    </row>
    <row r="48" customFormat="false" ht="13.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n">
        <v>1</v>
      </c>
      <c r="G48" s="14" t="n">
        <v>1</v>
      </c>
      <c r="H48" s="10" t="n">
        <v>0.23</v>
      </c>
      <c r="I48" s="15" t="n">
        <v>1</v>
      </c>
      <c r="J48" s="11" t="n">
        <v>100</v>
      </c>
      <c r="K48" s="170"/>
      <c r="L48" s="183"/>
      <c r="M48" s="27"/>
      <c r="N48" s="177"/>
      <c r="O48" s="184"/>
      <c r="P48" s="184"/>
      <c r="Q48" s="180"/>
      <c r="R48" s="231"/>
      <c r="S48" s="231"/>
      <c r="T48" s="233"/>
      <c r="U48" s="37"/>
      <c r="V48" s="2"/>
      <c r="W48" s="2"/>
      <c r="X48" s="2"/>
      <c r="Y48" s="2"/>
      <c r="Z48" s="2"/>
      <c r="AA48" s="2"/>
      <c r="AB48" s="2"/>
      <c r="AC48" s="2"/>
      <c r="AD48" s="2"/>
    </row>
    <row r="49" customFormat="false" ht="13.5" hidden="false" customHeight="false" outlineLevel="0" collapsed="false">
      <c r="A49" s="12" t="s">
        <v>56</v>
      </c>
      <c r="B49" s="12"/>
      <c r="C49" s="9" t="n">
        <v>1</v>
      </c>
      <c r="D49" s="9" t="s">
        <v>16</v>
      </c>
      <c r="E49" s="9" t="s">
        <v>16</v>
      </c>
      <c r="F49" s="9" t="n">
        <v>7</v>
      </c>
      <c r="G49" s="14" t="n">
        <v>8</v>
      </c>
      <c r="H49" s="10" t="n">
        <v>0.86</v>
      </c>
      <c r="I49" s="15" t="n">
        <v>8</v>
      </c>
      <c r="J49" s="11" t="n">
        <v>100</v>
      </c>
      <c r="K49" s="27"/>
      <c r="L49" s="226"/>
      <c r="M49" s="27"/>
      <c r="N49" s="177"/>
      <c r="O49" s="218"/>
      <c r="P49" s="218"/>
      <c r="Q49" s="180"/>
      <c r="R49" s="175"/>
      <c r="S49" s="175"/>
      <c r="T49" s="234"/>
      <c r="U49" s="182"/>
      <c r="V49" s="2"/>
      <c r="W49" s="2"/>
      <c r="X49" s="2"/>
      <c r="Y49" s="2"/>
      <c r="Z49" s="2"/>
      <c r="AA49" s="2"/>
      <c r="AB49" s="2"/>
      <c r="AC49" s="2"/>
      <c r="AD49" s="2"/>
    </row>
    <row r="50" customFormat="false" ht="13.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n">
        <v>2</v>
      </c>
      <c r="F50" s="9" t="n">
        <v>1</v>
      </c>
      <c r="G50" s="14" t="n">
        <v>3</v>
      </c>
      <c r="H50" s="10" t="n">
        <v>0.52</v>
      </c>
      <c r="I50" s="15" t="n">
        <v>1</v>
      </c>
      <c r="J50" s="11" t="n">
        <v>33.3</v>
      </c>
      <c r="K50" s="172"/>
      <c r="L50" s="183"/>
      <c r="M50" s="27"/>
      <c r="N50" s="215"/>
      <c r="O50" s="27"/>
      <c r="P50" s="27"/>
      <c r="Q50" s="224"/>
      <c r="R50" s="175"/>
      <c r="S50" s="175"/>
      <c r="T50" s="185"/>
      <c r="U50" s="235"/>
      <c r="V50" s="2"/>
      <c r="W50" s="2"/>
      <c r="X50" s="2"/>
      <c r="Y50" s="2"/>
      <c r="Z50" s="2"/>
      <c r="AA50" s="2"/>
      <c r="AB50" s="2"/>
      <c r="AC50" s="2"/>
      <c r="AD50" s="2"/>
    </row>
    <row r="51" customFormat="false" ht="13.5" hidden="false" customHeight="false" outlineLevel="0" collapsed="false">
      <c r="A51" s="12" t="s">
        <v>58</v>
      </c>
      <c r="B51" s="12"/>
      <c r="C51" s="9" t="s">
        <v>16</v>
      </c>
      <c r="D51" s="9" t="n">
        <v>2</v>
      </c>
      <c r="E51" s="9" t="s">
        <v>16</v>
      </c>
      <c r="F51" s="9" t="n">
        <v>5</v>
      </c>
      <c r="G51" s="14" t="n">
        <v>7</v>
      </c>
      <c r="H51" s="10" t="n">
        <v>1.11</v>
      </c>
      <c r="I51" s="15" t="s">
        <v>16</v>
      </c>
      <c r="J51" s="11" t="s">
        <v>16</v>
      </c>
      <c r="K51" s="236"/>
      <c r="L51" s="29"/>
      <c r="M51" s="29"/>
      <c r="N51" s="215"/>
      <c r="O51" s="27"/>
      <c r="P51" s="27"/>
      <c r="Q51" s="26"/>
      <c r="R51" s="175"/>
      <c r="S51" s="175"/>
      <c r="T51" s="230"/>
      <c r="U51" s="224"/>
      <c r="V51" s="2"/>
      <c r="W51" s="2"/>
      <c r="X51" s="2"/>
      <c r="Y51" s="2"/>
      <c r="Z51" s="2"/>
      <c r="AA51" s="2"/>
      <c r="AB51" s="2"/>
      <c r="AC51" s="2"/>
      <c r="AD51" s="2"/>
    </row>
    <row r="52" customFormat="false" ht="13.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n">
        <v>1</v>
      </c>
      <c r="F52" s="9" t="n">
        <v>2</v>
      </c>
      <c r="G52" s="14" t="n">
        <v>3</v>
      </c>
      <c r="H52" s="10" t="n">
        <v>0.48</v>
      </c>
      <c r="I52" s="15" t="n">
        <v>3</v>
      </c>
      <c r="J52" s="11" t="n">
        <v>100</v>
      </c>
      <c r="K52" s="176"/>
      <c r="L52" s="237"/>
      <c r="M52" s="27"/>
      <c r="N52" s="227"/>
      <c r="O52" s="27"/>
      <c r="P52" s="32"/>
      <c r="Q52" s="228"/>
      <c r="R52" s="173"/>
      <c r="S52" s="27"/>
      <c r="T52" s="238"/>
      <c r="U52" s="37"/>
      <c r="V52" s="2"/>
      <c r="W52" s="2"/>
      <c r="X52" s="2"/>
      <c r="Y52" s="2"/>
      <c r="Z52" s="2"/>
      <c r="AA52" s="2"/>
      <c r="AB52" s="2"/>
      <c r="AC52" s="2"/>
      <c r="AD52" s="2"/>
    </row>
    <row r="53" customFormat="false" ht="13.5" hidden="false" customHeight="false" outlineLevel="0" collapsed="false">
      <c r="A53" s="12" t="s">
        <v>60</v>
      </c>
      <c r="B53" s="12"/>
      <c r="C53" s="9" t="s">
        <v>16</v>
      </c>
      <c r="D53" s="9" t="n">
        <v>1</v>
      </c>
      <c r="E53" s="9" t="s">
        <v>16</v>
      </c>
      <c r="F53" s="9" t="n">
        <v>3</v>
      </c>
      <c r="G53" s="14" t="n">
        <v>4</v>
      </c>
      <c r="H53" s="10" t="n">
        <v>0.55</v>
      </c>
      <c r="I53" s="15" t="n">
        <v>1</v>
      </c>
      <c r="J53" s="11" t="n">
        <v>25</v>
      </c>
      <c r="K53" s="31"/>
      <c r="L53" s="176"/>
      <c r="M53" s="176"/>
      <c r="N53" s="177"/>
      <c r="O53" s="27"/>
      <c r="P53" s="27"/>
      <c r="Q53" s="180"/>
      <c r="R53" s="26"/>
      <c r="S53" s="26"/>
      <c r="T53" s="185"/>
      <c r="U53" s="182"/>
      <c r="V53" s="2"/>
      <c r="W53" s="2"/>
      <c r="X53" s="2"/>
      <c r="Y53" s="2"/>
      <c r="Z53" s="2"/>
      <c r="AA53" s="2"/>
      <c r="AB53" s="2"/>
      <c r="AC53" s="2"/>
      <c r="AD53" s="2"/>
    </row>
    <row r="54" customFormat="false" ht="1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14" t="s">
        <v>16</v>
      </c>
      <c r="H54" s="10" t="s">
        <v>16</v>
      </c>
      <c r="I54" s="15" t="s">
        <v>16</v>
      </c>
      <c r="J54" s="11" t="s">
        <v>16</v>
      </c>
      <c r="K54" s="239"/>
      <c r="L54" s="229"/>
      <c r="M54" s="27"/>
      <c r="N54" s="37"/>
      <c r="O54" s="27"/>
      <c r="P54" s="27"/>
      <c r="Q54" s="27"/>
      <c r="R54" s="32"/>
      <c r="S54" s="27"/>
      <c r="T54" s="169"/>
      <c r="U54" s="240"/>
      <c r="V54" s="2"/>
      <c r="W54" s="2"/>
      <c r="X54" s="2"/>
      <c r="Y54" s="2"/>
      <c r="Z54" s="2"/>
      <c r="AA54" s="2"/>
      <c r="AB54" s="2"/>
      <c r="AC54" s="2"/>
      <c r="AD54" s="2"/>
    </row>
    <row r="55" customFormat="false" ht="15" hidden="false" customHeight="false" outlineLevel="0" collapsed="false">
      <c r="A55" s="12" t="s">
        <v>62</v>
      </c>
      <c r="B55" s="12"/>
      <c r="C55" s="9" t="n">
        <v>2</v>
      </c>
      <c r="D55" s="9" t="s">
        <v>16</v>
      </c>
      <c r="E55" s="9" t="n">
        <v>5</v>
      </c>
      <c r="F55" s="9" t="n">
        <v>6</v>
      </c>
      <c r="G55" s="14" t="n">
        <v>13</v>
      </c>
      <c r="H55" s="10" t="n">
        <v>1.18</v>
      </c>
      <c r="I55" s="15" t="n">
        <v>4</v>
      </c>
      <c r="J55" s="11" t="n">
        <v>30.8</v>
      </c>
      <c r="K55" s="241"/>
      <c r="L55" s="242"/>
      <c r="M55" s="27"/>
      <c r="N55" s="177"/>
      <c r="O55" s="27"/>
      <c r="P55" s="27"/>
      <c r="Q55" s="180"/>
      <c r="R55" s="26"/>
      <c r="S55" s="27"/>
      <c r="T55" s="243"/>
      <c r="U55" s="182"/>
      <c r="V55" s="2"/>
      <c r="W55" s="2"/>
      <c r="X55" s="2"/>
      <c r="Y55" s="2"/>
      <c r="Z55" s="2"/>
      <c r="AA55" s="2"/>
      <c r="AB55" s="2"/>
      <c r="AC55" s="2"/>
      <c r="AD55" s="2"/>
    </row>
    <row r="56" customFormat="false" ht="13.5" hidden="false" customHeight="false" outlineLevel="0" collapsed="false">
      <c r="A56" s="12" t="s">
        <v>63</v>
      </c>
      <c r="B56" s="12"/>
      <c r="C56" s="9" t="n">
        <v>1</v>
      </c>
      <c r="D56" s="9" t="n">
        <v>7</v>
      </c>
      <c r="E56" s="9" t="n">
        <v>4</v>
      </c>
      <c r="F56" s="9" t="n">
        <v>4</v>
      </c>
      <c r="G56" s="14" t="n">
        <v>16</v>
      </c>
      <c r="H56" s="10" t="n">
        <v>3.3</v>
      </c>
      <c r="I56" s="15" t="n">
        <v>5</v>
      </c>
      <c r="J56" s="11" t="n">
        <v>31.3</v>
      </c>
      <c r="K56" s="171"/>
      <c r="L56" s="237"/>
      <c r="M56" s="27"/>
      <c r="N56" s="214"/>
      <c r="O56" s="27"/>
      <c r="P56" s="27"/>
      <c r="Q56" s="187"/>
      <c r="R56" s="26"/>
      <c r="S56" s="27"/>
      <c r="T56" s="205"/>
      <c r="U56" s="182"/>
      <c r="V56" s="2"/>
      <c r="W56" s="2"/>
      <c r="X56" s="2"/>
      <c r="Y56" s="2"/>
      <c r="Z56" s="2"/>
      <c r="AA56" s="2"/>
      <c r="AB56" s="2"/>
      <c r="AC56" s="2"/>
      <c r="AD56" s="2"/>
    </row>
    <row r="57" customFormat="false" ht="13.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n">
        <v>1</v>
      </c>
      <c r="G57" s="14" t="n">
        <v>1</v>
      </c>
      <c r="H57" s="10" t="n">
        <v>0.16</v>
      </c>
      <c r="I57" s="15" t="n">
        <v>1</v>
      </c>
      <c r="J57" s="11" t="n">
        <v>100</v>
      </c>
      <c r="K57" s="31"/>
      <c r="L57" s="244"/>
      <c r="M57" s="27"/>
      <c r="N57" s="245"/>
      <c r="O57" s="246"/>
      <c r="P57" s="240"/>
      <c r="Q57" s="190"/>
      <c r="R57" s="247"/>
      <c r="S57" s="27"/>
      <c r="T57" s="37"/>
      <c r="U57" s="248"/>
      <c r="V57" s="2"/>
      <c r="W57" s="2"/>
      <c r="X57" s="2"/>
      <c r="Y57" s="2"/>
      <c r="Z57" s="2"/>
      <c r="AA57" s="2"/>
      <c r="AB57" s="2"/>
      <c r="AC57" s="2"/>
      <c r="AD57" s="2"/>
    </row>
    <row r="58" customFormat="false" ht="12.75" hidden="false" customHeight="false" outlineLevel="0" collapsed="false">
      <c r="A58" s="16"/>
      <c r="B58" s="16"/>
      <c r="C58" s="17" t="n">
        <f aca="false">SUM(C9:C57)</f>
        <v>30</v>
      </c>
      <c r="D58" s="17" t="n">
        <f aca="false">SUM(D9:D57)</f>
        <v>28</v>
      </c>
      <c r="E58" s="17" t="n">
        <f aca="false">SUM(E9:E57)</f>
        <v>110</v>
      </c>
      <c r="F58" s="17" t="n">
        <f aca="false">SUM(F9:F57)</f>
        <v>158</v>
      </c>
      <c r="G58" s="17" t="n">
        <f aca="false">SUM(G9:G57)</f>
        <v>326</v>
      </c>
      <c r="H58" s="18"/>
      <c r="I58" s="19" t="n">
        <f aca="false">SUM(I9:I57)</f>
        <v>93</v>
      </c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</sheetData>
  <mergeCells count="56"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3.89"/>
    <col collapsed="false" customWidth="true" hidden="false" outlineLevel="0" max="7" min="7" style="16" width="15.02"/>
    <col collapsed="false" customWidth="true" hidden="false" outlineLevel="0" max="8" min="8" style="16" width="15.57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</row>
    <row r="5" customFormat="false" ht="18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99"/>
      <c r="L5" s="99"/>
      <c r="M5" s="99"/>
      <c r="N5" s="86"/>
      <c r="O5" s="20"/>
      <c r="P5" s="20"/>
      <c r="Q5" s="20"/>
      <c r="R5" s="20"/>
      <c r="S5" s="20"/>
      <c r="T5" s="20"/>
      <c r="U5" s="20"/>
    </row>
    <row r="6" customFormat="false" ht="29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103"/>
      <c r="L6" s="249"/>
      <c r="M6" s="87"/>
      <c r="N6" s="124"/>
      <c r="O6" s="20"/>
      <c r="P6" s="20"/>
      <c r="Q6" s="20"/>
      <c r="R6" s="20"/>
      <c r="S6" s="20"/>
      <c r="T6" s="20"/>
      <c r="U6" s="20"/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626</v>
      </c>
      <c r="D7" s="9" t="n">
        <v>585</v>
      </c>
      <c r="E7" s="9" t="n">
        <v>792</v>
      </c>
      <c r="F7" s="9" t="n">
        <v>545</v>
      </c>
      <c r="G7" s="9" t="n">
        <v>2548</v>
      </c>
      <c r="H7" s="11" t="n">
        <v>7</v>
      </c>
      <c r="I7" s="15" t="n">
        <v>196</v>
      </c>
      <c r="J7" s="11" t="n">
        <v>7.7</v>
      </c>
      <c r="K7" s="90"/>
      <c r="L7" s="80"/>
      <c r="M7" s="250"/>
      <c r="N7" s="103"/>
      <c r="O7" s="20"/>
      <c r="P7" s="20"/>
      <c r="Q7" s="20"/>
      <c r="R7" s="20"/>
      <c r="S7" s="20"/>
      <c r="T7" s="20"/>
      <c r="U7" s="20"/>
    </row>
    <row r="8" customFormat="false" ht="12.75" hidden="false" customHeight="false" outlineLevel="0" collapsed="false">
      <c r="A8" s="7"/>
      <c r="B8" s="7" t="s">
        <v>14</v>
      </c>
      <c r="C8" s="9" t="n">
        <v>503</v>
      </c>
      <c r="D8" s="9" t="n">
        <v>403</v>
      </c>
      <c r="E8" s="9" t="n">
        <v>618</v>
      </c>
      <c r="F8" s="9" t="n">
        <v>981</v>
      </c>
      <c r="G8" s="14" t="n">
        <v>2505</v>
      </c>
      <c r="H8" s="10" t="n">
        <v>6.79</v>
      </c>
      <c r="I8" s="15" t="n">
        <v>147</v>
      </c>
      <c r="J8" s="11" t="n">
        <v>5.9</v>
      </c>
      <c r="K8" s="90"/>
      <c r="L8" s="100"/>
      <c r="M8" s="250"/>
      <c r="N8" s="99"/>
      <c r="O8" s="20"/>
      <c r="P8" s="20"/>
      <c r="Q8" s="20"/>
      <c r="R8" s="20"/>
      <c r="S8" s="20"/>
      <c r="T8" s="20"/>
      <c r="U8" s="20"/>
    </row>
    <row r="9" customFormat="false" ht="12.75" hidden="false" customHeight="false" outlineLevel="0" collapsed="false">
      <c r="A9" s="12" t="s">
        <v>15</v>
      </c>
      <c r="B9" s="12"/>
      <c r="C9" s="9" t="n">
        <v>1</v>
      </c>
      <c r="D9" s="9" t="n">
        <v>5</v>
      </c>
      <c r="E9" s="9" t="n">
        <v>3</v>
      </c>
      <c r="F9" s="9" t="n">
        <v>4</v>
      </c>
      <c r="G9" s="14" t="n">
        <v>13</v>
      </c>
      <c r="H9" s="10" t="n">
        <v>0.54</v>
      </c>
      <c r="I9" s="15" t="n">
        <v>7</v>
      </c>
      <c r="J9" s="11" t="n">
        <v>53.9</v>
      </c>
      <c r="K9" s="86"/>
      <c r="L9" s="86"/>
      <c r="M9" s="158"/>
      <c r="N9" s="99"/>
      <c r="O9" s="20"/>
      <c r="P9" s="20"/>
      <c r="Q9" s="20"/>
      <c r="R9" s="20"/>
      <c r="S9" s="20"/>
      <c r="T9" s="20"/>
      <c r="U9" s="20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n">
        <v>4</v>
      </c>
      <c r="F10" s="9" t="n">
        <v>2</v>
      </c>
      <c r="G10" s="14" t="n">
        <v>6</v>
      </c>
      <c r="H10" s="10" t="n">
        <v>2.03</v>
      </c>
      <c r="I10" s="15" t="s">
        <v>16</v>
      </c>
      <c r="J10" s="11" t="s">
        <v>16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customFormat="false" ht="12.75" hidden="false" customHeight="true" outlineLevel="0" collapsed="false">
      <c r="A11" s="12" t="s">
        <v>18</v>
      </c>
      <c r="B11" s="12"/>
      <c r="C11" s="9" t="s">
        <v>16</v>
      </c>
      <c r="D11" s="9" t="n">
        <v>2</v>
      </c>
      <c r="E11" s="9" t="s">
        <v>16</v>
      </c>
      <c r="F11" s="9" t="s">
        <v>16</v>
      </c>
      <c r="G11" s="14" t="n">
        <v>2</v>
      </c>
      <c r="H11" s="10" t="n">
        <v>0.3</v>
      </c>
      <c r="I11" s="15" t="n">
        <v>2</v>
      </c>
      <c r="J11" s="11" t="n">
        <v>100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n">
        <v>2</v>
      </c>
      <c r="F12" s="9" t="s">
        <v>16</v>
      </c>
      <c r="G12" s="14" t="n">
        <v>2</v>
      </c>
      <c r="H12" s="10" t="n">
        <v>0.23</v>
      </c>
      <c r="I12" s="15" t="n">
        <v>2</v>
      </c>
      <c r="J12" s="11" t="n">
        <v>100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customFormat="false" ht="12.75" hidden="false" customHeight="false" outlineLevel="0" collapsed="false">
      <c r="A13" s="12" t="s">
        <v>20</v>
      </c>
      <c r="B13" s="12"/>
      <c r="C13" s="9" t="n">
        <v>79</v>
      </c>
      <c r="D13" s="9" t="n">
        <v>95</v>
      </c>
      <c r="E13" s="9" t="n">
        <v>70</v>
      </c>
      <c r="F13" s="9" t="n">
        <v>80</v>
      </c>
      <c r="G13" s="14" t="n">
        <v>324</v>
      </c>
      <c r="H13" s="10" t="n">
        <v>30.33</v>
      </c>
      <c r="I13" s="15" t="n">
        <v>20</v>
      </c>
      <c r="J13" s="11" t="n">
        <v>6.2</v>
      </c>
      <c r="K13" s="158"/>
      <c r="L13" s="158"/>
      <c r="M13" s="140"/>
      <c r="N13" s="86"/>
      <c r="O13" s="159"/>
      <c r="P13" s="95"/>
      <c r="Q13" s="140"/>
      <c r="R13" s="168"/>
      <c r="S13" s="144"/>
      <c r="T13" s="20"/>
      <c r="U13" s="20"/>
    </row>
    <row r="14" customFormat="false" ht="12.75" hidden="false" customHeight="false" outlineLevel="0" collapsed="false">
      <c r="A14" s="12" t="s">
        <v>21</v>
      </c>
      <c r="B14" s="12"/>
      <c r="C14" s="9" t="n">
        <v>1</v>
      </c>
      <c r="D14" s="9" t="s">
        <v>16</v>
      </c>
      <c r="E14" s="9" t="s">
        <v>16</v>
      </c>
      <c r="F14" s="9" t="s">
        <v>16</v>
      </c>
      <c r="G14" s="14" t="n">
        <v>1</v>
      </c>
      <c r="H14" s="10" t="n">
        <v>0.42</v>
      </c>
      <c r="I14" s="15" t="s">
        <v>16</v>
      </c>
      <c r="J14" s="11" t="s">
        <v>16</v>
      </c>
      <c r="K14" s="141"/>
      <c r="L14" s="86"/>
      <c r="M14" s="140"/>
      <c r="N14" s="118"/>
      <c r="O14" s="159"/>
      <c r="P14" s="100"/>
      <c r="Q14" s="143"/>
      <c r="R14" s="251"/>
      <c r="S14" s="140"/>
      <c r="T14" s="20"/>
      <c r="U14" s="20"/>
    </row>
    <row r="15" customFormat="false" ht="12.75" hidden="false" customHeight="false" outlineLevel="0" collapsed="false">
      <c r="A15" s="12" t="s">
        <v>22</v>
      </c>
      <c r="B15" s="12"/>
      <c r="C15" s="9" t="n">
        <v>20</v>
      </c>
      <c r="D15" s="9" t="n">
        <v>13</v>
      </c>
      <c r="E15" s="9" t="n">
        <v>11</v>
      </c>
      <c r="F15" s="9" t="n">
        <v>14</v>
      </c>
      <c r="G15" s="14" t="n">
        <v>58</v>
      </c>
      <c r="H15" s="10" t="n">
        <v>13.99</v>
      </c>
      <c r="I15" s="15" t="n">
        <v>7</v>
      </c>
      <c r="J15" s="11" t="n">
        <v>12.1</v>
      </c>
      <c r="K15" s="146"/>
      <c r="L15" s="86"/>
      <c r="M15" s="143"/>
      <c r="N15" s="144"/>
      <c r="O15" s="85"/>
      <c r="P15" s="103"/>
      <c r="Q15" s="143"/>
      <c r="R15" s="86"/>
      <c r="S15" s="103"/>
      <c r="T15" s="20"/>
      <c r="U15" s="20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n">
        <v>2</v>
      </c>
      <c r="E16" s="9" t="n">
        <v>5</v>
      </c>
      <c r="F16" s="9" t="n">
        <v>2</v>
      </c>
      <c r="G16" s="14" t="n">
        <v>9</v>
      </c>
      <c r="H16" s="10" t="n">
        <v>1.18</v>
      </c>
      <c r="I16" s="15" t="n">
        <v>3</v>
      </c>
      <c r="J16" s="11" t="n">
        <v>33.3</v>
      </c>
      <c r="K16" s="86"/>
      <c r="L16" s="86"/>
      <c r="M16" s="143"/>
      <c r="N16" s="140"/>
      <c r="O16" s="86"/>
      <c r="P16" s="118"/>
      <c r="Q16" s="143"/>
      <c r="R16" s="118"/>
      <c r="S16" s="86"/>
      <c r="T16" s="20"/>
      <c r="U16" s="20"/>
    </row>
    <row r="17" customFormat="false" ht="12.75" hidden="false" customHeight="false" outlineLevel="0" collapsed="false">
      <c r="A17" s="12" t="s">
        <v>24</v>
      </c>
      <c r="B17" s="12"/>
      <c r="C17" s="9" t="n">
        <v>3</v>
      </c>
      <c r="D17" s="9" t="n">
        <v>1</v>
      </c>
      <c r="E17" s="9" t="s">
        <v>16</v>
      </c>
      <c r="F17" s="9" t="n">
        <v>6</v>
      </c>
      <c r="G17" s="14" t="n">
        <v>10</v>
      </c>
      <c r="H17" s="10" t="n">
        <v>2.17</v>
      </c>
      <c r="I17" s="15" t="s">
        <v>16</v>
      </c>
      <c r="J17" s="11" t="s">
        <v>16</v>
      </c>
      <c r="K17" s="161"/>
      <c r="L17" s="86"/>
      <c r="M17" s="93"/>
      <c r="N17" s="93"/>
      <c r="O17" s="159"/>
      <c r="P17" s="124"/>
      <c r="Q17" s="144"/>
      <c r="R17" s="85"/>
      <c r="S17" s="166"/>
      <c r="T17" s="20"/>
      <c r="U17" s="20"/>
    </row>
    <row r="18" customFormat="false" ht="12.75" hidden="false" customHeight="false" outlineLevel="0" collapsed="false">
      <c r="A18" s="12" t="s">
        <v>25</v>
      </c>
      <c r="B18" s="12"/>
      <c r="C18" s="9" t="n">
        <v>156</v>
      </c>
      <c r="D18" s="9" t="n">
        <v>110</v>
      </c>
      <c r="E18" s="9" t="n">
        <v>168</v>
      </c>
      <c r="F18" s="9" t="n">
        <v>231</v>
      </c>
      <c r="G18" s="14" t="n">
        <v>665</v>
      </c>
      <c r="H18" s="10" t="n">
        <v>48.15</v>
      </c>
      <c r="I18" s="15" t="n">
        <v>11</v>
      </c>
      <c r="J18" s="11" t="n">
        <v>1.7</v>
      </c>
      <c r="K18" s="168"/>
      <c r="L18" s="86"/>
      <c r="M18" s="140"/>
      <c r="N18" s="140"/>
      <c r="O18" s="154"/>
      <c r="P18" s="86"/>
      <c r="Q18" s="143"/>
      <c r="R18" s="158"/>
      <c r="S18" s="103"/>
      <c r="T18" s="20"/>
      <c r="U18" s="20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s">
        <v>16</v>
      </c>
      <c r="F19" s="9" t="s">
        <v>16</v>
      </c>
      <c r="G19" s="14" t="s">
        <v>16</v>
      </c>
      <c r="H19" s="10" t="s">
        <v>16</v>
      </c>
      <c r="I19" s="15" t="s">
        <v>16</v>
      </c>
      <c r="J19" s="11" t="s">
        <v>16</v>
      </c>
      <c r="K19" s="161"/>
      <c r="L19" s="86"/>
      <c r="M19" s="143"/>
      <c r="N19" s="93"/>
      <c r="O19" s="85"/>
      <c r="P19" s="90"/>
      <c r="Q19" s="143"/>
      <c r="R19" s="150"/>
      <c r="S19" s="103"/>
      <c r="T19" s="20"/>
      <c r="U19" s="20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n">
        <v>1</v>
      </c>
      <c r="E20" s="9" t="n">
        <v>16</v>
      </c>
      <c r="F20" s="9" t="n">
        <v>15</v>
      </c>
      <c r="G20" s="14" t="n">
        <v>32</v>
      </c>
      <c r="H20" s="10" t="n">
        <v>6.33</v>
      </c>
      <c r="I20" s="15" t="s">
        <v>16</v>
      </c>
      <c r="J20" s="11" t="s">
        <v>16</v>
      </c>
      <c r="K20" s="102"/>
      <c r="L20" s="86"/>
      <c r="M20" s="102"/>
      <c r="N20" s="140"/>
      <c r="O20" s="252"/>
      <c r="P20" s="118"/>
      <c r="Q20" s="140"/>
      <c r="R20" s="85"/>
      <c r="S20" s="166"/>
      <c r="T20" s="20"/>
      <c r="U20" s="20"/>
    </row>
    <row r="21" customFormat="false" ht="12.75" hidden="false" customHeight="false" outlineLevel="0" collapsed="false">
      <c r="A21" s="12" t="s">
        <v>28</v>
      </c>
      <c r="B21" s="12"/>
      <c r="C21" s="9" t="n">
        <v>9</v>
      </c>
      <c r="D21" s="9" t="n">
        <v>14</v>
      </c>
      <c r="E21" s="9" t="n">
        <v>26</v>
      </c>
      <c r="F21" s="9" t="n">
        <v>9</v>
      </c>
      <c r="G21" s="14" t="n">
        <v>58</v>
      </c>
      <c r="H21" s="10" t="n">
        <v>8.42</v>
      </c>
      <c r="I21" s="15" t="n">
        <v>5</v>
      </c>
      <c r="J21" s="11" t="n">
        <v>8.6</v>
      </c>
      <c r="K21" s="141"/>
      <c r="L21" s="143"/>
      <c r="M21" s="140"/>
      <c r="N21" s="144"/>
      <c r="O21" s="99"/>
      <c r="P21" s="118"/>
      <c r="Q21" s="143"/>
      <c r="R21" s="253"/>
      <c r="S21" s="80"/>
      <c r="T21" s="20"/>
      <c r="U21" s="20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9" t="s">
        <v>16</v>
      </c>
      <c r="F22" s="9" t="s">
        <v>16</v>
      </c>
      <c r="G22" s="14" t="s">
        <v>16</v>
      </c>
      <c r="H22" s="10" t="s">
        <v>16</v>
      </c>
      <c r="I22" s="15" t="s">
        <v>16</v>
      </c>
      <c r="J22" s="11" t="s">
        <v>16</v>
      </c>
      <c r="K22" s="150"/>
      <c r="L22" s="86"/>
      <c r="M22" s="93"/>
      <c r="N22" s="140"/>
      <c r="O22" s="99"/>
      <c r="P22" s="103"/>
      <c r="Q22" s="93"/>
      <c r="R22" s="86"/>
      <c r="S22" s="102"/>
      <c r="T22" s="20"/>
      <c r="U22" s="20"/>
    </row>
    <row r="23" customFormat="false" ht="12.75" hidden="false" customHeight="false" outlineLevel="0" collapsed="false">
      <c r="A23" s="12" t="s">
        <v>30</v>
      </c>
      <c r="B23" s="12"/>
      <c r="C23" s="9" t="n">
        <v>2</v>
      </c>
      <c r="D23" s="9" t="n">
        <v>1</v>
      </c>
      <c r="E23" s="9" t="n">
        <v>2</v>
      </c>
      <c r="F23" s="9" t="n">
        <v>1</v>
      </c>
      <c r="G23" s="14" t="n">
        <v>6</v>
      </c>
      <c r="H23" s="10" t="n">
        <v>0.55</v>
      </c>
      <c r="I23" s="15" t="s">
        <v>16</v>
      </c>
      <c r="J23" s="11" t="s">
        <v>16</v>
      </c>
      <c r="K23" s="254"/>
      <c r="L23" s="86"/>
      <c r="M23" s="143"/>
      <c r="N23" s="254"/>
      <c r="O23" s="86"/>
      <c r="P23" s="118"/>
      <c r="Q23" s="143"/>
      <c r="R23" s="253"/>
      <c r="S23" s="118"/>
      <c r="T23" s="20"/>
      <c r="U23" s="20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n">
        <v>1</v>
      </c>
      <c r="F24" s="9" t="n">
        <v>6</v>
      </c>
      <c r="G24" s="14" t="n">
        <v>7</v>
      </c>
      <c r="H24" s="10" t="n">
        <v>1.54</v>
      </c>
      <c r="I24" s="15" t="s">
        <v>16</v>
      </c>
      <c r="J24" s="11" t="s">
        <v>16</v>
      </c>
      <c r="K24" s="161"/>
      <c r="L24" s="85"/>
      <c r="M24" s="143"/>
      <c r="N24" s="143"/>
      <c r="O24" s="85"/>
      <c r="P24" s="103"/>
      <c r="Q24" s="143"/>
      <c r="R24" s="255"/>
      <c r="S24" s="103"/>
      <c r="T24" s="20"/>
      <c r="U24" s="20"/>
    </row>
    <row r="25" customFormat="false" ht="12.75" hidden="false" customHeight="false" outlineLevel="0" collapsed="false">
      <c r="A25" s="12" t="s">
        <v>32</v>
      </c>
      <c r="B25" s="12"/>
      <c r="C25" s="9" t="n">
        <v>3</v>
      </c>
      <c r="D25" s="9" t="n">
        <v>5</v>
      </c>
      <c r="E25" s="9" t="n">
        <v>93</v>
      </c>
      <c r="F25" s="9" t="n">
        <v>1</v>
      </c>
      <c r="G25" s="14" t="n">
        <v>102</v>
      </c>
      <c r="H25" s="10" t="n">
        <v>21.21</v>
      </c>
      <c r="I25" s="15" t="n">
        <v>7</v>
      </c>
      <c r="J25" s="11" t="n">
        <v>6.9</v>
      </c>
      <c r="K25" s="255"/>
      <c r="L25" s="99"/>
      <c r="M25" s="93"/>
      <c r="N25" s="118"/>
      <c r="O25" s="159"/>
      <c r="P25" s="100"/>
      <c r="Q25" s="93"/>
      <c r="R25" s="118"/>
      <c r="S25" s="100"/>
      <c r="T25" s="20"/>
      <c r="U25" s="20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14" t="s">
        <v>16</v>
      </c>
      <c r="H26" s="10" t="s">
        <v>16</v>
      </c>
      <c r="I26" s="15" t="s">
        <v>16</v>
      </c>
      <c r="J26" s="11" t="s">
        <v>16</v>
      </c>
      <c r="K26" s="161"/>
      <c r="L26" s="103"/>
      <c r="M26" s="143"/>
      <c r="N26" s="143"/>
      <c r="O26" s="85"/>
      <c r="P26" s="124"/>
      <c r="Q26" s="143"/>
      <c r="R26" s="256"/>
      <c r="S26" s="99"/>
      <c r="T26" s="20"/>
      <c r="U26" s="20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n">
        <v>29</v>
      </c>
      <c r="F27" s="9" t="s">
        <v>16</v>
      </c>
      <c r="G27" s="14" t="n">
        <v>29</v>
      </c>
      <c r="H27" s="10" t="n">
        <v>6.2</v>
      </c>
      <c r="I27" s="15" t="n">
        <v>3</v>
      </c>
      <c r="J27" s="11" t="n">
        <v>10.33</v>
      </c>
      <c r="K27" s="142"/>
      <c r="L27" s="142"/>
      <c r="M27" s="93"/>
      <c r="N27" s="257"/>
      <c r="O27" s="159"/>
      <c r="P27" s="100"/>
      <c r="Q27" s="93"/>
      <c r="R27" s="118"/>
      <c r="S27" s="113"/>
      <c r="T27" s="20"/>
      <c r="U27" s="20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14" t="s">
        <v>16</v>
      </c>
      <c r="H28" s="10" t="s">
        <v>16</v>
      </c>
      <c r="I28" s="15" t="s">
        <v>16</v>
      </c>
      <c r="J28" s="11" t="s">
        <v>16</v>
      </c>
      <c r="K28" s="145"/>
      <c r="L28" s="145"/>
      <c r="M28" s="140"/>
      <c r="N28" s="165"/>
      <c r="O28" s="258"/>
      <c r="P28" s="259"/>
      <c r="Q28" s="143"/>
      <c r="R28" s="253"/>
      <c r="S28" s="113"/>
      <c r="T28" s="20"/>
      <c r="U28" s="20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14" t="s">
        <v>16</v>
      </c>
      <c r="H29" s="10" t="s">
        <v>16</v>
      </c>
      <c r="I29" s="15" t="s">
        <v>16</v>
      </c>
      <c r="J29" s="11" t="s">
        <v>16</v>
      </c>
      <c r="K29" s="158"/>
      <c r="L29" s="99"/>
      <c r="M29" s="143"/>
      <c r="N29" s="113"/>
      <c r="O29" s="86"/>
      <c r="P29" s="86"/>
      <c r="Q29" s="86"/>
      <c r="R29" s="158"/>
      <c r="S29" s="86"/>
      <c r="T29" s="20"/>
      <c r="U29" s="20"/>
    </row>
    <row r="30" customFormat="false" ht="12.75" hidden="false" customHeight="false" outlineLevel="0" collapsed="false">
      <c r="A30" s="12" t="s">
        <v>37</v>
      </c>
      <c r="B30" s="12"/>
      <c r="C30" s="9" t="n">
        <v>7</v>
      </c>
      <c r="D30" s="9" t="s">
        <v>16</v>
      </c>
      <c r="E30" s="9" t="n">
        <v>4</v>
      </c>
      <c r="F30" s="9" t="n">
        <v>4</v>
      </c>
      <c r="G30" s="14" t="n">
        <v>15</v>
      </c>
      <c r="H30" s="10" t="n">
        <v>1.54</v>
      </c>
      <c r="I30" s="15" t="s">
        <v>16</v>
      </c>
      <c r="J30" s="11" t="s">
        <v>16</v>
      </c>
      <c r="K30" s="156"/>
      <c r="L30" s="86"/>
      <c r="M30" s="156"/>
      <c r="N30" s="260"/>
      <c r="O30" s="154"/>
      <c r="P30" s="124"/>
      <c r="Q30" s="140"/>
      <c r="R30" s="253"/>
      <c r="S30" s="166"/>
      <c r="T30" s="20"/>
      <c r="U30" s="20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14" t="s">
        <v>16</v>
      </c>
      <c r="H31" s="10" t="s">
        <v>16</v>
      </c>
      <c r="I31" s="15" t="s">
        <v>16</v>
      </c>
      <c r="J31" s="11" t="s">
        <v>16</v>
      </c>
      <c r="K31" s="143"/>
      <c r="L31" s="86"/>
      <c r="M31" s="143"/>
      <c r="N31" s="140"/>
      <c r="O31" s="85"/>
      <c r="P31" s="103"/>
      <c r="Q31" s="143"/>
      <c r="R31" s="85"/>
      <c r="S31" s="103"/>
      <c r="T31" s="20"/>
      <c r="U31" s="20"/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14" t="s">
        <v>16</v>
      </c>
      <c r="H32" s="10" t="s">
        <v>16</v>
      </c>
      <c r="I32" s="15" t="s">
        <v>16</v>
      </c>
      <c r="J32" s="11" t="s">
        <v>16</v>
      </c>
      <c r="K32" s="93"/>
      <c r="L32" s="86"/>
      <c r="M32" s="93"/>
      <c r="N32" s="113"/>
      <c r="O32" s="159"/>
      <c r="P32" s="103"/>
      <c r="Q32" s="93"/>
      <c r="R32" s="252"/>
      <c r="S32" s="86"/>
      <c r="T32" s="20"/>
      <c r="U32" s="20"/>
    </row>
    <row r="33" customFormat="false" ht="12.75" hidden="false" customHeight="false" outlineLevel="0" collapsed="false">
      <c r="A33" s="12" t="s">
        <v>40</v>
      </c>
      <c r="B33" s="12"/>
      <c r="C33" s="9" t="n">
        <v>1</v>
      </c>
      <c r="D33" s="9" t="s">
        <v>16</v>
      </c>
      <c r="E33" s="9" t="s">
        <v>16</v>
      </c>
      <c r="F33" s="9" t="s">
        <v>16</v>
      </c>
      <c r="G33" s="14" t="n">
        <v>1</v>
      </c>
      <c r="H33" s="10" t="n">
        <v>0.15</v>
      </c>
      <c r="I33" s="15" t="s">
        <v>16</v>
      </c>
      <c r="J33" s="11" t="s">
        <v>16</v>
      </c>
      <c r="K33" s="93"/>
      <c r="L33" s="86"/>
      <c r="M33" s="156"/>
      <c r="N33" s="93"/>
      <c r="O33" s="86"/>
      <c r="P33" s="86"/>
      <c r="Q33" s="156"/>
      <c r="R33" s="153"/>
      <c r="S33" s="144"/>
      <c r="T33" s="20"/>
      <c r="U33" s="20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14" t="s">
        <v>16</v>
      </c>
      <c r="H34" s="10" t="s">
        <v>16</v>
      </c>
      <c r="I34" s="15" t="s">
        <v>16</v>
      </c>
      <c r="J34" s="11" t="s">
        <v>16</v>
      </c>
      <c r="K34" s="93"/>
      <c r="L34" s="86"/>
      <c r="M34" s="140"/>
      <c r="N34" s="166"/>
      <c r="O34" s="159"/>
      <c r="P34" s="118"/>
      <c r="Q34" s="143"/>
      <c r="R34" s="251"/>
      <c r="S34" s="86"/>
      <c r="T34" s="20"/>
      <c r="U34" s="20"/>
    </row>
    <row r="35" customFormat="false" ht="12.75" hidden="false" customHeight="false" outlineLevel="0" collapsed="false">
      <c r="A35" s="12" t="s">
        <v>42</v>
      </c>
      <c r="B35" s="12"/>
      <c r="C35" s="9" t="n">
        <v>10</v>
      </c>
      <c r="D35" s="9" t="n">
        <v>4</v>
      </c>
      <c r="E35" s="9" t="n">
        <v>6</v>
      </c>
      <c r="F35" s="9" t="n">
        <v>11</v>
      </c>
      <c r="G35" s="14" t="n">
        <v>31</v>
      </c>
      <c r="H35" s="10" t="n">
        <v>3.1</v>
      </c>
      <c r="I35" s="15" t="n">
        <v>1</v>
      </c>
      <c r="J35" s="11" t="n">
        <v>3.2</v>
      </c>
      <c r="K35" s="166"/>
      <c r="L35" s="86"/>
      <c r="M35" s="140"/>
      <c r="N35" s="261"/>
      <c r="O35" s="154"/>
      <c r="P35" s="124"/>
      <c r="Q35" s="156"/>
      <c r="R35" s="124"/>
      <c r="S35" s="166"/>
      <c r="T35" s="20"/>
      <c r="U35" s="20"/>
    </row>
    <row r="36" customFormat="false" ht="12.75" hidden="false" customHeight="false" outlineLevel="0" collapsed="false">
      <c r="A36" s="12" t="s">
        <v>43</v>
      </c>
      <c r="B36" s="12"/>
      <c r="C36" s="9" t="n">
        <v>14</v>
      </c>
      <c r="D36" s="9" t="n">
        <v>8</v>
      </c>
      <c r="E36" s="9" t="n">
        <v>1</v>
      </c>
      <c r="F36" s="9" t="n">
        <v>6</v>
      </c>
      <c r="G36" s="14" t="n">
        <v>29</v>
      </c>
      <c r="H36" s="10" t="n">
        <v>7.62</v>
      </c>
      <c r="I36" s="15" t="s">
        <v>16</v>
      </c>
      <c r="J36" s="11" t="s">
        <v>16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14" t="s">
        <v>16</v>
      </c>
      <c r="H37" s="10" t="s">
        <v>16</v>
      </c>
      <c r="I37" s="15" t="s">
        <v>16</v>
      </c>
      <c r="J37" s="11" t="s">
        <v>16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14" t="s">
        <v>16</v>
      </c>
      <c r="H38" s="10" t="s">
        <v>16</v>
      </c>
      <c r="I38" s="15" t="s">
        <v>16</v>
      </c>
      <c r="J38" s="11" t="s">
        <v>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n">
        <v>1</v>
      </c>
      <c r="F39" s="9" t="s">
        <v>16</v>
      </c>
      <c r="G39" s="14" t="n">
        <v>1</v>
      </c>
      <c r="H39" s="10" t="n">
        <v>0.2</v>
      </c>
      <c r="I39" s="15" t="n">
        <v>1</v>
      </c>
      <c r="J39" s="11" t="n">
        <v>100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customFormat="false" ht="12.75" hidden="false" customHeight="false" outlineLevel="0" collapsed="false">
      <c r="A40" s="12" t="s">
        <v>47</v>
      </c>
      <c r="B40" s="12"/>
      <c r="C40" s="9" t="n">
        <v>32</v>
      </c>
      <c r="D40" s="9" t="n">
        <v>16</v>
      </c>
      <c r="E40" s="9" t="n">
        <v>10</v>
      </c>
      <c r="F40" s="9" t="n">
        <v>22</v>
      </c>
      <c r="G40" s="14" t="n">
        <v>80</v>
      </c>
      <c r="H40" s="10" t="n">
        <v>6.23</v>
      </c>
      <c r="I40" s="15" t="s">
        <v>16</v>
      </c>
      <c r="J40" s="11" t="s">
        <v>16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14" t="s">
        <v>16</v>
      </c>
      <c r="H41" s="10" t="s">
        <v>16</v>
      </c>
      <c r="I41" s="15" t="s">
        <v>16</v>
      </c>
      <c r="J41" s="11" t="s">
        <v>16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n">
        <v>1</v>
      </c>
      <c r="F42" s="9" t="n">
        <v>3</v>
      </c>
      <c r="G42" s="14" t="n">
        <v>4</v>
      </c>
      <c r="H42" s="10" t="n">
        <v>0.55</v>
      </c>
      <c r="I42" s="15" t="n">
        <v>1</v>
      </c>
      <c r="J42" s="11" t="n">
        <v>25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n">
        <v>1</v>
      </c>
      <c r="E43" s="9" t="n">
        <v>1</v>
      </c>
      <c r="F43" s="9" t="n">
        <v>1</v>
      </c>
      <c r="G43" s="14" t="n">
        <v>3</v>
      </c>
      <c r="H43" s="10" t="n">
        <v>0.44</v>
      </c>
      <c r="I43" s="15" t="s">
        <v>16</v>
      </c>
      <c r="J43" s="11" t="s">
        <v>16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customFormat="false" ht="12.75" hidden="false" customHeight="false" outlineLevel="0" collapsed="false">
      <c r="A44" s="12" t="s">
        <v>51</v>
      </c>
      <c r="B44" s="12"/>
      <c r="C44" s="9" t="n">
        <v>22</v>
      </c>
      <c r="D44" s="9" t="n">
        <v>33</v>
      </c>
      <c r="E44" s="9" t="n">
        <v>16</v>
      </c>
      <c r="F44" s="9" t="n">
        <v>11</v>
      </c>
      <c r="G44" s="14" t="n">
        <v>82</v>
      </c>
      <c r="H44" s="10" t="n">
        <v>13</v>
      </c>
      <c r="I44" s="15" t="n">
        <v>9</v>
      </c>
      <c r="J44" s="11" t="n">
        <v>11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14" t="s">
        <v>16</v>
      </c>
      <c r="H45" s="10" t="s">
        <v>16</v>
      </c>
      <c r="I45" s="15" t="s">
        <v>16</v>
      </c>
      <c r="J45" s="11" t="s">
        <v>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14" t="s">
        <v>16</v>
      </c>
      <c r="H46" s="10" t="s">
        <v>16</v>
      </c>
      <c r="I46" s="15" t="s">
        <v>16</v>
      </c>
      <c r="J46" s="11" t="s">
        <v>16</v>
      </c>
    </row>
    <row r="47" customFormat="false" ht="12.75" hidden="false" customHeight="false" outlineLevel="0" collapsed="false">
      <c r="A47" s="12" t="s">
        <v>54</v>
      </c>
      <c r="B47" s="12"/>
      <c r="C47" s="9" t="n">
        <v>34</v>
      </c>
      <c r="D47" s="9" t="n">
        <v>15</v>
      </c>
      <c r="E47" s="9" t="n">
        <v>34</v>
      </c>
      <c r="F47" s="9" t="n">
        <v>86</v>
      </c>
      <c r="G47" s="14" t="n">
        <v>169</v>
      </c>
      <c r="H47" s="10" t="n">
        <v>43.51</v>
      </c>
      <c r="I47" s="15" t="n">
        <v>2</v>
      </c>
      <c r="J47" s="11" t="n">
        <v>1.2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14" t="s">
        <v>16</v>
      </c>
      <c r="H48" s="10" t="s">
        <v>16</v>
      </c>
      <c r="I48" s="15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n">
        <v>7</v>
      </c>
      <c r="D49" s="9" t="n">
        <v>6</v>
      </c>
      <c r="E49" s="9" t="n">
        <v>9</v>
      </c>
      <c r="F49" s="9" t="n">
        <v>387</v>
      </c>
      <c r="G49" s="14" t="n">
        <v>409</v>
      </c>
      <c r="H49" s="10" t="n">
        <v>44.03</v>
      </c>
      <c r="I49" s="15" t="n">
        <v>13</v>
      </c>
      <c r="J49" s="11" t="n">
        <v>3.2</v>
      </c>
    </row>
    <row r="50" customFormat="false" ht="12.75" hidden="false" customHeight="false" outlineLevel="0" collapsed="false">
      <c r="A50" s="12" t="s">
        <v>57</v>
      </c>
      <c r="B50" s="12"/>
      <c r="C50" s="9" t="n">
        <v>4</v>
      </c>
      <c r="D50" s="9" t="n">
        <v>4</v>
      </c>
      <c r="E50" s="9" t="n">
        <v>10</v>
      </c>
      <c r="F50" s="9" t="n">
        <v>6</v>
      </c>
      <c r="G50" s="14" t="n">
        <v>24</v>
      </c>
      <c r="H50" s="10" t="n">
        <v>4.18</v>
      </c>
      <c r="I50" s="15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14" t="s">
        <v>16</v>
      </c>
      <c r="H51" s="10" t="s">
        <v>16</v>
      </c>
      <c r="I51" s="15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n">
        <v>45</v>
      </c>
      <c r="D52" s="9" t="n">
        <v>38</v>
      </c>
      <c r="E52" s="9" t="n">
        <v>36</v>
      </c>
      <c r="F52" s="9" t="n">
        <v>37</v>
      </c>
      <c r="G52" s="14" t="n">
        <v>156</v>
      </c>
      <c r="H52" s="10" t="n">
        <v>24.74</v>
      </c>
      <c r="I52" s="15" t="n">
        <v>22</v>
      </c>
      <c r="J52" s="11" t="n">
        <v>14.1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14" t="s">
        <v>16</v>
      </c>
      <c r="H53" s="10" t="s">
        <v>16</v>
      </c>
      <c r="I53" s="15" t="s">
        <v>16</v>
      </c>
      <c r="J53" s="11" t="s">
        <v>16</v>
      </c>
    </row>
    <row r="54" customFormat="false" ht="12.75" hidden="false" customHeight="false" outlineLevel="0" collapsed="false">
      <c r="A54" s="12" t="s">
        <v>61</v>
      </c>
      <c r="B54" s="12"/>
      <c r="C54" s="9" t="n">
        <v>31</v>
      </c>
      <c r="D54" s="9" t="n">
        <v>24</v>
      </c>
      <c r="E54" s="9" t="n">
        <v>48</v>
      </c>
      <c r="F54" s="9" t="n">
        <v>26</v>
      </c>
      <c r="G54" s="14" t="n">
        <v>129</v>
      </c>
      <c r="H54" s="10" t="n">
        <v>30.5</v>
      </c>
      <c r="I54" s="15" t="n">
        <v>4</v>
      </c>
      <c r="J54" s="11" t="n">
        <v>3.1</v>
      </c>
    </row>
    <row r="55" customFormat="false" ht="12.75" hidden="false" customHeight="false" outlineLevel="0" collapsed="false">
      <c r="A55" s="12" t="s">
        <v>62</v>
      </c>
      <c r="B55" s="12"/>
      <c r="C55" s="9" t="n">
        <v>10</v>
      </c>
      <c r="D55" s="9" t="n">
        <v>2</v>
      </c>
      <c r="E55" s="9" t="n">
        <v>7</v>
      </c>
      <c r="F55" s="9" t="n">
        <v>8</v>
      </c>
      <c r="G55" s="14" t="n">
        <v>27</v>
      </c>
      <c r="H55" s="10" t="n">
        <v>2.44</v>
      </c>
      <c r="I55" s="15" t="n">
        <v>23</v>
      </c>
      <c r="J55" s="11" t="n">
        <v>85.2</v>
      </c>
    </row>
    <row r="56" customFormat="false" ht="12.75" hidden="false" customHeight="false" outlineLevel="0" collapsed="false">
      <c r="A56" s="12" t="s">
        <v>63</v>
      </c>
      <c r="B56" s="12"/>
      <c r="C56" s="9" t="n">
        <v>11</v>
      </c>
      <c r="D56" s="9" t="s">
        <v>16</v>
      </c>
      <c r="E56" s="9" t="n">
        <v>2</v>
      </c>
      <c r="F56" s="9" t="n">
        <v>2</v>
      </c>
      <c r="G56" s="14" t="n">
        <v>15</v>
      </c>
      <c r="H56" s="10" t="n">
        <v>3.1</v>
      </c>
      <c r="I56" s="15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n">
        <v>1</v>
      </c>
      <c r="D57" s="9" t="n">
        <v>3</v>
      </c>
      <c r="E57" s="9" t="n">
        <v>2</v>
      </c>
      <c r="F57" s="9" t="s">
        <v>16</v>
      </c>
      <c r="G57" s="14" t="n">
        <v>6</v>
      </c>
      <c r="H57" s="10" t="n">
        <v>0.94</v>
      </c>
      <c r="I57" s="15" t="n">
        <v>4</v>
      </c>
      <c r="J57" s="11" t="n">
        <v>66.7</v>
      </c>
    </row>
    <row r="58" customFormat="false" ht="12.75" hidden="false" customHeight="false" outlineLevel="0" collapsed="false">
      <c r="C58" s="17" t="n">
        <f aca="false">SUM(C9:C57)</f>
        <v>503</v>
      </c>
      <c r="D58" s="17" t="n">
        <f aca="false">SUM(D9:D57)</f>
        <v>403</v>
      </c>
      <c r="E58" s="17" t="n">
        <f aca="false">SUM(E9:E57)</f>
        <v>618</v>
      </c>
      <c r="F58" s="17" t="n">
        <f aca="false">SUM(F9:F57)</f>
        <v>981</v>
      </c>
      <c r="G58" s="17" t="n">
        <f aca="false">SUM(G9:G57)</f>
        <v>2505</v>
      </c>
      <c r="H58" s="18"/>
      <c r="I58" s="19" t="n">
        <f aca="false">SUM(I9:I57)</f>
        <v>147</v>
      </c>
      <c r="J58" s="19"/>
    </row>
    <row r="59" customFormat="false" ht="12.75" hidden="false" customHeight="false" outlineLevel="0" collapsed="false"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5.02"/>
    <col collapsed="false" customWidth="true" hidden="false" outlineLevel="0" max="7" min="7" style="0" width="16.13"/>
    <col collapsed="false" customWidth="true" hidden="false" outlineLevel="0" max="8" min="8" style="0" width="14.46"/>
    <col collapsed="false" customWidth="true" hidden="false" outlineLevel="0" max="9" min="9" style="0" width="13.89"/>
    <col collapsed="false" customWidth="true" hidden="false" outlineLevel="0" max="10" min="10" style="0" width="13.36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138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7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customFormat="false" ht="28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4357</v>
      </c>
      <c r="D7" s="9" t="n">
        <v>3243</v>
      </c>
      <c r="E7" s="9" t="n">
        <v>1948</v>
      </c>
      <c r="F7" s="9" t="n">
        <v>4196</v>
      </c>
      <c r="G7" s="9" t="n">
        <v>13744</v>
      </c>
      <c r="H7" s="11" t="n">
        <v>31.6</v>
      </c>
      <c r="I7" s="9" t="n">
        <v>178</v>
      </c>
      <c r="J7" s="11" t="n">
        <v>1.3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customFormat="false" ht="12.75" hidden="false" customHeight="false" outlineLevel="0" collapsed="false">
      <c r="A8" s="7"/>
      <c r="B8" s="7" t="s">
        <v>14</v>
      </c>
      <c r="C8" s="9" t="n">
        <v>4806</v>
      </c>
      <c r="D8" s="9" t="n">
        <v>3746</v>
      </c>
      <c r="E8" s="9" t="n">
        <v>2079</v>
      </c>
      <c r="F8" s="9" t="n">
        <v>3982</v>
      </c>
      <c r="G8" s="9" t="n">
        <v>14613</v>
      </c>
      <c r="H8" s="11" t="n">
        <v>39.6</v>
      </c>
      <c r="I8" s="9" t="n">
        <v>187</v>
      </c>
      <c r="J8" s="11" t="n">
        <v>1.3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customFormat="false" ht="12.75" hidden="false" customHeight="false" outlineLevel="0" collapsed="false">
      <c r="A9" s="12" t="s">
        <v>15</v>
      </c>
      <c r="B9" s="12"/>
      <c r="C9" s="9" t="n">
        <v>442</v>
      </c>
      <c r="D9" s="9" t="n">
        <v>335</v>
      </c>
      <c r="E9" s="9" t="n">
        <v>276</v>
      </c>
      <c r="F9" s="9" t="n">
        <v>561</v>
      </c>
      <c r="G9" s="9" t="n">
        <v>1614</v>
      </c>
      <c r="H9" s="11" t="n">
        <v>67.6</v>
      </c>
      <c r="I9" s="9" t="n">
        <v>17</v>
      </c>
      <c r="J9" s="11" t="n">
        <v>1.1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customFormat="false" ht="12.75" hidden="false" customHeight="false" outlineLevel="0" collapsed="false">
      <c r="A10" s="12" t="s">
        <v>17</v>
      </c>
      <c r="B10" s="12"/>
      <c r="C10" s="9" t="n">
        <v>8</v>
      </c>
      <c r="D10" s="9" t="n">
        <v>11</v>
      </c>
      <c r="E10" s="9" t="n">
        <v>13</v>
      </c>
      <c r="F10" s="9" t="n">
        <v>24</v>
      </c>
      <c r="G10" s="9" t="n">
        <v>56</v>
      </c>
      <c r="H10" s="11" t="n">
        <v>19</v>
      </c>
      <c r="I10" s="9" t="n">
        <v>1</v>
      </c>
      <c r="J10" s="11" t="n">
        <v>1.8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customFormat="false" ht="12.75" hidden="false" customHeight="false" outlineLevel="0" collapsed="false">
      <c r="A11" s="12" t="s">
        <v>18</v>
      </c>
      <c r="B11" s="12"/>
      <c r="C11" s="9" t="n">
        <v>90</v>
      </c>
      <c r="D11" s="9" t="n">
        <v>72</v>
      </c>
      <c r="E11" s="9" t="n">
        <v>39</v>
      </c>
      <c r="F11" s="9" t="n">
        <v>76</v>
      </c>
      <c r="G11" s="9" t="n">
        <v>277</v>
      </c>
      <c r="H11" s="11" t="n">
        <v>41.8</v>
      </c>
      <c r="I11" s="9" t="n">
        <v>1</v>
      </c>
      <c r="J11" s="11" t="n">
        <v>0.4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customFormat="false" ht="12.75" hidden="false" customHeight="false" outlineLevel="0" collapsed="false">
      <c r="A12" s="12" t="s">
        <v>19</v>
      </c>
      <c r="B12" s="12"/>
      <c r="C12" s="9" t="n">
        <v>131</v>
      </c>
      <c r="D12" s="9" t="n">
        <v>89</v>
      </c>
      <c r="E12" s="9" t="n">
        <v>61</v>
      </c>
      <c r="F12" s="9" t="n">
        <v>76</v>
      </c>
      <c r="G12" s="9" t="n">
        <v>357</v>
      </c>
      <c r="H12" s="11" t="n">
        <v>41.5</v>
      </c>
      <c r="I12" s="9" t="n">
        <v>6</v>
      </c>
      <c r="J12" s="11" t="n">
        <v>1.7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customFormat="false" ht="12.75" hidden="false" customHeight="false" outlineLevel="0" collapsed="false">
      <c r="A13" s="12" t="s">
        <v>20</v>
      </c>
      <c r="B13" s="12"/>
      <c r="C13" s="9" t="n">
        <v>170</v>
      </c>
      <c r="D13" s="9" t="n">
        <v>148</v>
      </c>
      <c r="E13" s="9" t="n">
        <v>48</v>
      </c>
      <c r="F13" s="9" t="n">
        <v>123</v>
      </c>
      <c r="G13" s="9" t="n">
        <v>489</v>
      </c>
      <c r="H13" s="11" t="n">
        <v>45.8</v>
      </c>
      <c r="I13" s="9" t="n">
        <v>5</v>
      </c>
      <c r="J13" s="11" t="n">
        <v>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customFormat="false" ht="15" hidden="false" customHeight="true" outlineLevel="0" collapsed="false">
      <c r="A14" s="12" t="s">
        <v>21</v>
      </c>
      <c r="B14" s="12"/>
      <c r="C14" s="9" t="n">
        <v>27</v>
      </c>
      <c r="D14" s="9" t="n">
        <v>9</v>
      </c>
      <c r="E14" s="9" t="n">
        <v>10</v>
      </c>
      <c r="F14" s="9" t="n">
        <v>27</v>
      </c>
      <c r="G14" s="9" t="n">
        <v>73</v>
      </c>
      <c r="H14" s="11" t="n">
        <v>30.6</v>
      </c>
      <c r="I14" s="9" t="n">
        <v>2</v>
      </c>
      <c r="J14" s="11" t="n">
        <v>2.7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customFormat="false" ht="12.75" hidden="false" customHeight="false" outlineLevel="0" collapsed="false">
      <c r="A15" s="12" t="s">
        <v>22</v>
      </c>
      <c r="B15" s="12"/>
      <c r="C15" s="9" t="n">
        <v>39</v>
      </c>
      <c r="D15" s="9" t="n">
        <v>24</v>
      </c>
      <c r="E15" s="9" t="n">
        <v>8</v>
      </c>
      <c r="F15" s="9" t="n">
        <v>46</v>
      </c>
      <c r="G15" s="9" t="n">
        <v>117</v>
      </c>
      <c r="H15" s="11" t="n">
        <v>28.2</v>
      </c>
      <c r="I15" s="9" t="s">
        <v>16</v>
      </c>
      <c r="J15" s="11" t="s">
        <v>16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customFormat="false" ht="12.75" hidden="false" customHeight="false" outlineLevel="0" collapsed="false">
      <c r="A16" s="12" t="s">
        <v>23</v>
      </c>
      <c r="B16" s="12"/>
      <c r="C16" s="9" t="n">
        <v>100</v>
      </c>
      <c r="D16" s="9" t="n">
        <v>98</v>
      </c>
      <c r="E16" s="9" t="n">
        <v>25</v>
      </c>
      <c r="F16" s="9" t="n">
        <v>77</v>
      </c>
      <c r="G16" s="9" t="n">
        <v>300</v>
      </c>
      <c r="H16" s="11" t="n">
        <v>39.4</v>
      </c>
      <c r="I16" s="9" t="n">
        <v>6</v>
      </c>
      <c r="J16" s="11" t="n">
        <v>2</v>
      </c>
      <c r="K16" s="262"/>
      <c r="L16" s="206"/>
      <c r="M16" s="263"/>
      <c r="N16" s="37"/>
      <c r="O16" s="207"/>
      <c r="P16" s="264"/>
      <c r="Q16" s="189"/>
      <c r="R16" s="26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customFormat="false" ht="13.5" hidden="false" customHeight="false" outlineLevel="0" collapsed="false">
      <c r="A17" s="12" t="s">
        <v>24</v>
      </c>
      <c r="B17" s="12"/>
      <c r="C17" s="9" t="n">
        <v>75</v>
      </c>
      <c r="D17" s="9" t="n">
        <v>56</v>
      </c>
      <c r="E17" s="9" t="n">
        <v>39</v>
      </c>
      <c r="F17" s="9" t="n">
        <v>58</v>
      </c>
      <c r="G17" s="9" t="n">
        <v>228</v>
      </c>
      <c r="H17" s="11" t="n">
        <v>49.5</v>
      </c>
      <c r="I17" s="9" t="n">
        <v>4</v>
      </c>
      <c r="J17" s="11" t="n">
        <v>1.8</v>
      </c>
      <c r="K17" s="237"/>
      <c r="L17" s="266"/>
      <c r="M17" s="181"/>
      <c r="N17" s="267"/>
      <c r="O17" s="27"/>
      <c r="P17" s="177"/>
      <c r="Q17" s="183"/>
      <c r="R17" s="21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customFormat="false" ht="13.5" hidden="false" customHeight="false" outlineLevel="0" collapsed="false">
      <c r="A18" s="12" t="s">
        <v>25</v>
      </c>
      <c r="B18" s="12"/>
      <c r="C18" s="9" t="n">
        <v>203</v>
      </c>
      <c r="D18" s="9" t="n">
        <v>143</v>
      </c>
      <c r="E18" s="9" t="n">
        <v>60</v>
      </c>
      <c r="F18" s="9" t="n">
        <v>98</v>
      </c>
      <c r="G18" s="9" t="n">
        <v>504</v>
      </c>
      <c r="H18" s="11" t="n">
        <v>36.5</v>
      </c>
      <c r="I18" s="9" t="n">
        <v>8</v>
      </c>
      <c r="J18" s="11" t="n">
        <v>1.6</v>
      </c>
      <c r="K18" s="195"/>
      <c r="L18" s="27"/>
      <c r="M18" s="237"/>
      <c r="N18" s="27"/>
      <c r="O18" s="27"/>
      <c r="P18" s="182"/>
      <c r="Q18" s="184"/>
      <c r="R18" s="2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customFormat="false" ht="13.5" hidden="false" customHeight="false" outlineLevel="0" collapsed="false">
      <c r="A19" s="12" t="s">
        <v>26</v>
      </c>
      <c r="B19" s="12"/>
      <c r="C19" s="9" t="n">
        <v>64</v>
      </c>
      <c r="D19" s="9" t="n">
        <v>34</v>
      </c>
      <c r="E19" s="9" t="n">
        <v>26</v>
      </c>
      <c r="F19" s="9" t="n">
        <v>60</v>
      </c>
      <c r="G19" s="9" t="n">
        <v>184</v>
      </c>
      <c r="H19" s="11" t="n">
        <v>38.6</v>
      </c>
      <c r="I19" s="9" t="n">
        <v>3</v>
      </c>
      <c r="J19" s="11" t="n">
        <v>1.6</v>
      </c>
      <c r="K19" s="237"/>
      <c r="L19" s="26"/>
      <c r="M19" s="185"/>
      <c r="N19" s="182"/>
      <c r="O19" s="177"/>
      <c r="P19" s="177"/>
      <c r="Q19" s="179"/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customFormat="false" ht="13.5" hidden="false" customHeight="false" outlineLevel="0" collapsed="false">
      <c r="A20" s="12" t="s">
        <v>27</v>
      </c>
      <c r="B20" s="12"/>
      <c r="C20" s="9" t="n">
        <v>45</v>
      </c>
      <c r="D20" s="9" t="n">
        <v>38</v>
      </c>
      <c r="E20" s="9" t="n">
        <v>26</v>
      </c>
      <c r="F20" s="9" t="n">
        <v>53</v>
      </c>
      <c r="G20" s="9" t="n">
        <v>162</v>
      </c>
      <c r="H20" s="11" t="n">
        <v>32.1</v>
      </c>
      <c r="I20" s="9" t="n">
        <v>3</v>
      </c>
      <c r="J20" s="11" t="n">
        <v>1.9</v>
      </c>
      <c r="K20" s="237"/>
      <c r="L20" s="268"/>
      <c r="M20" s="185"/>
      <c r="N20" s="182"/>
      <c r="O20" s="215"/>
      <c r="P20" s="27"/>
      <c r="Q20" s="269"/>
      <c r="R20" s="2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customFormat="false" ht="13.5" hidden="false" customHeight="false" outlineLevel="0" collapsed="false">
      <c r="A21" s="12" t="s">
        <v>28</v>
      </c>
      <c r="B21" s="12"/>
      <c r="C21" s="9" t="n">
        <v>58</v>
      </c>
      <c r="D21" s="9" t="n">
        <v>31</v>
      </c>
      <c r="E21" s="9" t="n">
        <v>24</v>
      </c>
      <c r="F21" s="9" t="n">
        <v>50</v>
      </c>
      <c r="G21" s="9" t="n">
        <v>163</v>
      </c>
      <c r="H21" s="11" t="n">
        <v>23.7</v>
      </c>
      <c r="I21" s="9" t="n">
        <v>10</v>
      </c>
      <c r="J21" s="11" t="n">
        <v>6.1</v>
      </c>
      <c r="K21" s="244"/>
      <c r="L21" s="27"/>
      <c r="M21" s="185"/>
      <c r="N21" s="182"/>
      <c r="O21" s="270"/>
      <c r="P21" s="177"/>
      <c r="Q21" s="189"/>
      <c r="R21" s="2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customFormat="false" ht="12.75" hidden="false" customHeight="false" outlineLevel="0" collapsed="false">
      <c r="A22" s="12" t="s">
        <v>29</v>
      </c>
      <c r="B22" s="12"/>
      <c r="C22" s="9" t="n">
        <v>395</v>
      </c>
      <c r="D22" s="9" t="n">
        <v>393</v>
      </c>
      <c r="E22" s="9" t="n">
        <v>158</v>
      </c>
      <c r="F22" s="9" t="n">
        <v>311</v>
      </c>
      <c r="G22" s="9" t="n">
        <v>1257</v>
      </c>
      <c r="H22" s="11" t="n">
        <v>32.4</v>
      </c>
      <c r="I22" s="9" t="n">
        <v>5</v>
      </c>
      <c r="J22" s="11" t="n">
        <v>0.4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customFormat="false" ht="14.25" hidden="false" customHeight="true" outlineLevel="0" collapsed="false">
      <c r="A23" s="12" t="s">
        <v>30</v>
      </c>
      <c r="B23" s="12"/>
      <c r="C23" s="9" t="n">
        <v>99</v>
      </c>
      <c r="D23" s="9" t="n">
        <v>59</v>
      </c>
      <c r="E23" s="9" t="n">
        <v>36</v>
      </c>
      <c r="F23" s="9" t="n">
        <v>52</v>
      </c>
      <c r="G23" s="9" t="n">
        <v>246</v>
      </c>
      <c r="H23" s="11" t="n">
        <v>22.4</v>
      </c>
      <c r="I23" s="9" t="n">
        <v>1</v>
      </c>
      <c r="J23" s="11" t="n">
        <v>0.4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customFormat="false" ht="12.75" hidden="false" customHeight="false" outlineLevel="0" collapsed="false">
      <c r="A24" s="12" t="s">
        <v>31</v>
      </c>
      <c r="B24" s="12"/>
      <c r="C24" s="9" t="n">
        <v>17</v>
      </c>
      <c r="D24" s="9" t="n">
        <v>31</v>
      </c>
      <c r="E24" s="9" t="n">
        <v>13</v>
      </c>
      <c r="F24" s="9" t="n">
        <v>15</v>
      </c>
      <c r="G24" s="9" t="n">
        <v>76</v>
      </c>
      <c r="H24" s="11" t="n">
        <v>16.8</v>
      </c>
      <c r="I24" s="9" t="n">
        <v>5</v>
      </c>
      <c r="J24" s="11" t="n">
        <v>6.6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customFormat="false" ht="15" hidden="false" customHeight="false" outlineLevel="0" collapsed="false">
      <c r="A25" s="12" t="s">
        <v>32</v>
      </c>
      <c r="B25" s="12"/>
      <c r="C25" s="9" t="n">
        <v>47</v>
      </c>
      <c r="D25" s="9" t="n">
        <v>50</v>
      </c>
      <c r="E25" s="9" t="n">
        <v>44</v>
      </c>
      <c r="F25" s="9" t="n">
        <v>73</v>
      </c>
      <c r="G25" s="9" t="n">
        <v>214</v>
      </c>
      <c r="H25" s="11" t="n">
        <v>44.5</v>
      </c>
      <c r="I25" s="9" t="n">
        <v>9</v>
      </c>
      <c r="J25" s="11" t="n">
        <v>4.2</v>
      </c>
      <c r="K25" s="271"/>
      <c r="L25" s="32"/>
      <c r="M25" s="272"/>
      <c r="N25" s="27"/>
      <c r="O25" s="27"/>
      <c r="P25" s="273"/>
      <c r="Q25" s="216"/>
      <c r="R25" s="271"/>
      <c r="S25" s="244"/>
      <c r="T25" s="27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customFormat="false" ht="13.5" hidden="false" customHeight="false" outlineLevel="0" collapsed="false">
      <c r="A26" s="12" t="s">
        <v>33</v>
      </c>
      <c r="B26" s="12"/>
      <c r="C26" s="9" t="n">
        <v>284</v>
      </c>
      <c r="D26" s="9" t="n">
        <v>209</v>
      </c>
      <c r="E26" s="9" t="n">
        <v>104</v>
      </c>
      <c r="F26" s="9" t="n">
        <v>240</v>
      </c>
      <c r="G26" s="9" t="n">
        <v>837</v>
      </c>
      <c r="H26" s="11" t="n">
        <v>69.7</v>
      </c>
      <c r="I26" s="9" t="n">
        <v>15</v>
      </c>
      <c r="J26" s="11" t="n">
        <v>1.8</v>
      </c>
      <c r="K26" s="27"/>
      <c r="L26" s="27"/>
      <c r="M26" s="27"/>
      <c r="N26" s="27"/>
      <c r="O26" s="27"/>
      <c r="P26" s="27"/>
      <c r="Q26" s="185"/>
      <c r="R26" s="177"/>
      <c r="S26" s="176"/>
      <c r="T26" s="27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customFormat="false" ht="15" hidden="false" customHeight="false" outlineLevel="0" collapsed="false">
      <c r="A27" s="12" t="s">
        <v>34</v>
      </c>
      <c r="B27" s="12"/>
      <c r="C27" s="9" t="n">
        <v>27</v>
      </c>
      <c r="D27" s="9" t="n">
        <v>20</v>
      </c>
      <c r="E27" s="9" t="n">
        <v>11</v>
      </c>
      <c r="F27" s="9" t="n">
        <v>10</v>
      </c>
      <c r="G27" s="9" t="n">
        <v>68</v>
      </c>
      <c r="H27" s="11" t="n">
        <v>14.5</v>
      </c>
      <c r="I27" s="9" t="n">
        <v>2</v>
      </c>
      <c r="J27" s="11" t="n">
        <v>2.9</v>
      </c>
      <c r="K27" s="276"/>
      <c r="L27" s="268"/>
      <c r="M27" s="277"/>
      <c r="N27" s="27"/>
      <c r="O27" s="27"/>
      <c r="P27" s="278"/>
      <c r="Q27" s="216"/>
      <c r="R27" s="27"/>
      <c r="S27" s="244"/>
      <c r="T27" s="2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customFormat="false" ht="15" hidden="false" customHeight="false" outlineLevel="0" collapsed="false">
      <c r="A28" s="12" t="s">
        <v>35</v>
      </c>
      <c r="B28" s="12"/>
      <c r="C28" s="9" t="n">
        <v>53</v>
      </c>
      <c r="D28" s="9" t="n">
        <v>49</v>
      </c>
      <c r="E28" s="9" t="n">
        <v>19</v>
      </c>
      <c r="F28" s="9" t="n">
        <v>63</v>
      </c>
      <c r="G28" s="9" t="n">
        <v>184</v>
      </c>
      <c r="H28" s="11" t="n">
        <v>38.2</v>
      </c>
      <c r="I28" s="9" t="n">
        <v>2</v>
      </c>
      <c r="J28" s="11" t="n">
        <v>1.1</v>
      </c>
      <c r="K28" s="271"/>
      <c r="L28" s="266"/>
      <c r="M28" s="279"/>
      <c r="N28" s="27"/>
      <c r="O28" s="27"/>
      <c r="P28" s="280"/>
      <c r="Q28" s="185"/>
      <c r="R28" s="177"/>
      <c r="S28" s="237"/>
      <c r="T28" s="2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customFormat="false" ht="15" hidden="false" customHeight="false" outlineLevel="0" collapsed="false">
      <c r="A29" s="12" t="s">
        <v>36</v>
      </c>
      <c r="B29" s="12"/>
      <c r="C29" s="9" t="n">
        <v>23</v>
      </c>
      <c r="D29" s="9" t="n">
        <v>17</v>
      </c>
      <c r="E29" s="9" t="n">
        <v>12</v>
      </c>
      <c r="F29" s="9" t="n">
        <v>20</v>
      </c>
      <c r="G29" s="9" t="n">
        <v>72</v>
      </c>
      <c r="H29" s="11" t="n">
        <v>19.4</v>
      </c>
      <c r="I29" s="9" t="n">
        <v>1</v>
      </c>
      <c r="J29" s="11" t="n">
        <v>1.4</v>
      </c>
      <c r="K29" s="281"/>
      <c r="L29" s="268"/>
      <c r="M29" s="282"/>
      <c r="N29" s="191"/>
      <c r="O29" s="27"/>
      <c r="P29" s="283"/>
      <c r="Q29" s="229"/>
      <c r="R29" s="177"/>
      <c r="S29" s="27"/>
      <c r="T29" s="17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customFormat="false" ht="15" hidden="false" customHeight="false" outlineLevel="0" collapsed="false">
      <c r="A30" s="12" t="s">
        <v>37</v>
      </c>
      <c r="B30" s="12"/>
      <c r="C30" s="9" t="n">
        <v>62</v>
      </c>
      <c r="D30" s="9" t="n">
        <v>58</v>
      </c>
      <c r="E30" s="9" t="n">
        <v>23</v>
      </c>
      <c r="F30" s="9" t="n">
        <v>73</v>
      </c>
      <c r="G30" s="9" t="n">
        <v>216</v>
      </c>
      <c r="H30" s="11" t="n">
        <v>22.2</v>
      </c>
      <c r="I30" s="9" t="n">
        <v>5</v>
      </c>
      <c r="J30" s="11" t="n">
        <v>2.3</v>
      </c>
      <c r="K30" s="271"/>
      <c r="L30" s="284"/>
      <c r="M30" s="282"/>
      <c r="N30" s="27"/>
      <c r="O30" s="27"/>
      <c r="P30" s="278"/>
      <c r="Q30" s="185"/>
      <c r="R30" s="177"/>
      <c r="S30" s="176"/>
      <c r="T30" s="28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customFormat="false" ht="13.5" hidden="false" customHeight="false" outlineLevel="0" collapsed="false">
      <c r="A31" s="12" t="s">
        <v>38</v>
      </c>
      <c r="B31" s="12"/>
      <c r="C31" s="9" t="n">
        <v>16</v>
      </c>
      <c r="D31" s="9" t="n">
        <v>17</v>
      </c>
      <c r="E31" s="9" t="n">
        <v>13</v>
      </c>
      <c r="F31" s="9" t="n">
        <v>20</v>
      </c>
      <c r="G31" s="9" t="n">
        <v>66</v>
      </c>
      <c r="H31" s="11" t="n">
        <v>19.7</v>
      </c>
      <c r="I31" s="9" t="n">
        <v>1</v>
      </c>
      <c r="J31" s="11" t="n">
        <v>1.5</v>
      </c>
      <c r="K31" s="276"/>
      <c r="L31" s="268"/>
      <c r="M31" s="285"/>
      <c r="N31" s="215"/>
      <c r="O31" s="215"/>
      <c r="P31" s="286"/>
      <c r="Q31" s="216"/>
      <c r="R31" s="276"/>
      <c r="S31" s="287"/>
      <c r="T31" s="2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customFormat="false" ht="12.75" hidden="false" customHeight="false" outlineLevel="0" collapsed="false">
      <c r="A32" s="12" t="s">
        <v>39</v>
      </c>
      <c r="B32" s="12"/>
      <c r="C32" s="9" t="n">
        <v>120</v>
      </c>
      <c r="D32" s="9" t="n">
        <v>132</v>
      </c>
      <c r="E32" s="9" t="n">
        <v>56</v>
      </c>
      <c r="F32" s="9" t="n">
        <v>110</v>
      </c>
      <c r="G32" s="9" t="n">
        <v>418</v>
      </c>
      <c r="H32" s="11" t="n">
        <v>36.4</v>
      </c>
      <c r="I32" s="9" t="n">
        <v>6</v>
      </c>
      <c r="J32" s="11" t="n">
        <v>1.4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customFormat="false" ht="12.75" hidden="false" customHeight="false" outlineLevel="0" collapsed="false">
      <c r="A33" s="12" t="s">
        <v>40</v>
      </c>
      <c r="B33" s="12"/>
      <c r="C33" s="9" t="n">
        <v>73</v>
      </c>
      <c r="D33" s="9" t="n">
        <v>77</v>
      </c>
      <c r="E33" s="9" t="n">
        <v>69</v>
      </c>
      <c r="F33" s="9" t="n">
        <v>67</v>
      </c>
      <c r="G33" s="9" t="n">
        <v>286</v>
      </c>
      <c r="H33" s="11" t="n">
        <v>43.6</v>
      </c>
      <c r="I33" s="9" t="n">
        <v>2</v>
      </c>
      <c r="J33" s="11" t="n">
        <v>0.7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customFormat="false" ht="12.75" hidden="false" customHeight="false" outlineLevel="0" collapsed="false">
      <c r="A34" s="12" t="s">
        <v>41</v>
      </c>
      <c r="B34" s="12"/>
      <c r="C34" s="9" t="n">
        <v>85</v>
      </c>
      <c r="D34" s="9" t="n">
        <v>45</v>
      </c>
      <c r="E34" s="9" t="n">
        <v>35</v>
      </c>
      <c r="F34" s="9" t="n">
        <v>70</v>
      </c>
      <c r="G34" s="9" t="n">
        <v>235</v>
      </c>
      <c r="H34" s="11" t="n">
        <v>33</v>
      </c>
      <c r="I34" s="9" t="n">
        <v>1</v>
      </c>
      <c r="J34" s="11" t="n">
        <v>0.4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customFormat="false" ht="12.75" hidden="false" customHeight="false" outlineLevel="0" collapsed="false">
      <c r="A35" s="12" t="s">
        <v>42</v>
      </c>
      <c r="B35" s="12"/>
      <c r="C35" s="9" t="n">
        <v>186</v>
      </c>
      <c r="D35" s="9" t="n">
        <v>180</v>
      </c>
      <c r="E35" s="9" t="n">
        <v>82</v>
      </c>
      <c r="F35" s="9" t="n">
        <v>199</v>
      </c>
      <c r="G35" s="9" t="n">
        <v>647</v>
      </c>
      <c r="H35" s="11" t="n">
        <v>64.6</v>
      </c>
      <c r="I35" s="9" t="n">
        <v>3</v>
      </c>
      <c r="J35" s="11" t="n">
        <v>0.5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customFormat="false" ht="12.75" hidden="false" customHeight="false" outlineLevel="0" collapsed="false">
      <c r="A36" s="12" t="s">
        <v>43</v>
      </c>
      <c r="B36" s="12"/>
      <c r="C36" s="9" t="n">
        <v>28</v>
      </c>
      <c r="D36" s="9" t="n">
        <v>24</v>
      </c>
      <c r="E36" s="9" t="n">
        <v>23</v>
      </c>
      <c r="F36" s="9" t="n">
        <v>36</v>
      </c>
      <c r="G36" s="9" t="n">
        <v>111</v>
      </c>
      <c r="H36" s="11" t="n">
        <v>29.2</v>
      </c>
      <c r="I36" s="9" t="n">
        <v>1</v>
      </c>
      <c r="J36" s="11" t="n">
        <v>0.9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customFormat="false" ht="12.75" hidden="false" customHeight="false" outlineLevel="0" collapsed="false">
      <c r="A37" s="12" t="s">
        <v>44</v>
      </c>
      <c r="B37" s="12"/>
      <c r="C37" s="9" t="n">
        <v>51</v>
      </c>
      <c r="D37" s="9" t="n">
        <v>21</v>
      </c>
      <c r="E37" s="9" t="n">
        <v>12</v>
      </c>
      <c r="F37" s="9" t="n">
        <v>36</v>
      </c>
      <c r="G37" s="9" t="n">
        <v>120</v>
      </c>
      <c r="H37" s="11" t="n">
        <v>26.2</v>
      </c>
      <c r="I37" s="9" t="s">
        <v>16</v>
      </c>
      <c r="J37" s="11" t="s">
        <v>16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customFormat="false" ht="12.75" hidden="false" customHeight="false" outlineLevel="0" collapsed="false">
      <c r="A38" s="12" t="s">
        <v>45</v>
      </c>
      <c r="B38" s="12"/>
      <c r="C38" s="9" t="n">
        <v>52</v>
      </c>
      <c r="D38" s="9" t="n">
        <v>46</v>
      </c>
      <c r="E38" s="9" t="n">
        <v>34</v>
      </c>
      <c r="F38" s="9" t="n">
        <v>50</v>
      </c>
      <c r="G38" s="9" t="n">
        <v>182</v>
      </c>
      <c r="H38" s="11" t="n">
        <v>29.1</v>
      </c>
      <c r="I38" s="9" t="n">
        <v>1</v>
      </c>
      <c r="J38" s="11" t="n">
        <v>0.6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customFormat="false" ht="12.75" hidden="false" customHeight="false" outlineLevel="0" collapsed="false">
      <c r="A39" s="12" t="s">
        <v>46</v>
      </c>
      <c r="B39" s="12"/>
      <c r="C39" s="9" t="n">
        <v>89</v>
      </c>
      <c r="D39" s="9" t="n">
        <v>101</v>
      </c>
      <c r="E39" s="9" t="n">
        <v>26</v>
      </c>
      <c r="F39" s="9" t="n">
        <v>39</v>
      </c>
      <c r="G39" s="9" t="n">
        <v>255</v>
      </c>
      <c r="H39" s="11" t="n">
        <v>50.4</v>
      </c>
      <c r="I39" s="9" t="n">
        <v>1</v>
      </c>
      <c r="J39" s="11" t="n">
        <v>0.4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customFormat="false" ht="12.75" hidden="false" customHeight="false" outlineLevel="0" collapsed="false">
      <c r="A40" s="12" t="s">
        <v>47</v>
      </c>
      <c r="B40" s="12"/>
      <c r="C40" s="9" t="n">
        <v>345</v>
      </c>
      <c r="D40" s="9" t="n">
        <v>186</v>
      </c>
      <c r="E40" s="9" t="n">
        <v>84</v>
      </c>
      <c r="F40" s="9" t="n">
        <v>185</v>
      </c>
      <c r="G40" s="9" t="n">
        <v>800</v>
      </c>
      <c r="H40" s="11" t="n">
        <v>62.3</v>
      </c>
      <c r="I40" s="9" t="n">
        <v>2</v>
      </c>
      <c r="J40" s="11" t="n">
        <v>0.3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customFormat="false" ht="12.75" hidden="false" customHeight="false" outlineLevel="0" collapsed="false">
      <c r="A41" s="12" t="s">
        <v>48</v>
      </c>
      <c r="B41" s="12"/>
      <c r="C41" s="9" t="n">
        <v>33</v>
      </c>
      <c r="D41" s="9" t="n">
        <v>58</v>
      </c>
      <c r="E41" s="9" t="n">
        <v>19</v>
      </c>
      <c r="F41" s="9" t="n">
        <v>28</v>
      </c>
      <c r="G41" s="9" t="n">
        <v>138</v>
      </c>
      <c r="H41" s="11" t="n">
        <v>35.3</v>
      </c>
      <c r="I41" s="9" t="s">
        <v>16</v>
      </c>
      <c r="J41" s="11" t="s">
        <v>16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customFormat="false" ht="12.75" hidden="false" customHeight="false" outlineLevel="0" collapsed="false">
      <c r="A42" s="12" t="s">
        <v>49</v>
      </c>
      <c r="B42" s="12"/>
      <c r="C42" s="9" t="n">
        <v>66</v>
      </c>
      <c r="D42" s="9" t="n">
        <v>32</v>
      </c>
      <c r="E42" s="9" t="n">
        <v>38</v>
      </c>
      <c r="F42" s="9" t="n">
        <v>36</v>
      </c>
      <c r="G42" s="9" t="n">
        <v>172</v>
      </c>
      <c r="H42" s="11" t="n">
        <v>23.8</v>
      </c>
      <c r="I42" s="9" t="s">
        <v>16</v>
      </c>
      <c r="J42" s="11" t="s">
        <v>16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customFormat="false" ht="12.75" hidden="false" customHeight="false" outlineLevel="0" collapsed="false">
      <c r="A43" s="12" t="s">
        <v>50</v>
      </c>
      <c r="B43" s="12"/>
      <c r="C43" s="9" t="n">
        <v>45</v>
      </c>
      <c r="D43" s="9" t="n">
        <v>97</v>
      </c>
      <c r="E43" s="9" t="n">
        <v>19</v>
      </c>
      <c r="F43" s="9" t="n">
        <v>77</v>
      </c>
      <c r="G43" s="9" t="n">
        <v>238</v>
      </c>
      <c r="H43" s="11" t="n">
        <v>35.1</v>
      </c>
      <c r="I43" s="9" t="n">
        <v>4</v>
      </c>
      <c r="J43" s="11" t="n">
        <v>1.7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customFormat="false" ht="12.75" hidden="false" customHeight="false" outlineLevel="0" collapsed="false">
      <c r="A44" s="12" t="s">
        <v>51</v>
      </c>
      <c r="B44" s="12"/>
      <c r="C44" s="9" t="n">
        <v>31</v>
      </c>
      <c r="D44" s="9" t="n">
        <v>16</v>
      </c>
      <c r="E44" s="9" t="n">
        <v>9</v>
      </c>
      <c r="F44" s="9" t="n">
        <v>39</v>
      </c>
      <c r="G44" s="9" t="n">
        <v>95</v>
      </c>
      <c r="H44" s="11" t="n">
        <v>15.1</v>
      </c>
      <c r="I44" s="9" t="n">
        <v>1</v>
      </c>
      <c r="J44" s="11" t="n">
        <v>1.1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customFormat="false" ht="12.75" hidden="false" customHeight="false" outlineLevel="0" collapsed="false">
      <c r="A45" s="12" t="s">
        <v>52</v>
      </c>
      <c r="B45" s="12"/>
      <c r="C45" s="9" t="n">
        <v>18</v>
      </c>
      <c r="D45" s="9" t="n">
        <v>33</v>
      </c>
      <c r="E45" s="9" t="n">
        <v>7</v>
      </c>
      <c r="F45" s="9" t="n">
        <v>16</v>
      </c>
      <c r="G45" s="9" t="n">
        <v>74</v>
      </c>
      <c r="H45" s="11" t="n">
        <v>18.6</v>
      </c>
      <c r="I45" s="9" t="n">
        <v>1</v>
      </c>
      <c r="J45" s="11" t="n">
        <v>1.4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customFormat="false" ht="12.75" hidden="false" customHeight="false" outlineLevel="0" collapsed="false">
      <c r="A46" s="12" t="s">
        <v>53</v>
      </c>
      <c r="B46" s="12"/>
      <c r="C46" s="9" t="n">
        <v>77</v>
      </c>
      <c r="D46" s="9" t="n">
        <v>51</v>
      </c>
      <c r="E46" s="9" t="n">
        <v>11</v>
      </c>
      <c r="F46" s="9" t="n">
        <v>44</v>
      </c>
      <c r="G46" s="9" t="n">
        <v>183</v>
      </c>
      <c r="H46" s="11" t="n">
        <v>45</v>
      </c>
      <c r="I46" s="9" t="n">
        <v>2</v>
      </c>
      <c r="J46" s="11" t="n">
        <v>1.1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customFormat="false" ht="12.75" hidden="false" customHeight="false" outlineLevel="0" collapsed="false">
      <c r="A47" s="12" t="s">
        <v>54</v>
      </c>
      <c r="B47" s="12"/>
      <c r="C47" s="9" t="n">
        <v>62</v>
      </c>
      <c r="D47" s="9" t="n">
        <v>37</v>
      </c>
      <c r="E47" s="9" t="n">
        <v>25</v>
      </c>
      <c r="F47" s="9" t="n">
        <v>34</v>
      </c>
      <c r="G47" s="9" t="n">
        <v>158</v>
      </c>
      <c r="H47" s="11" t="n">
        <v>40.7</v>
      </c>
      <c r="I47" s="9" t="n">
        <v>6</v>
      </c>
      <c r="J47" s="11" t="n">
        <v>3.8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customFormat="false" ht="12.75" hidden="false" customHeight="false" outlineLevel="0" collapsed="false">
      <c r="A48" s="12" t="s">
        <v>55</v>
      </c>
      <c r="B48" s="12"/>
      <c r="C48" s="9" t="n">
        <v>84</v>
      </c>
      <c r="D48" s="9" t="n">
        <v>41</v>
      </c>
      <c r="E48" s="9" t="n">
        <v>29</v>
      </c>
      <c r="F48" s="9" t="n">
        <v>52</v>
      </c>
      <c r="G48" s="9" t="n">
        <v>206</v>
      </c>
      <c r="H48" s="11" t="n">
        <v>46.8</v>
      </c>
      <c r="I48" s="9" t="n">
        <v>12</v>
      </c>
      <c r="J48" s="11" t="n">
        <v>5.8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customFormat="false" ht="12.75" hidden="false" customHeight="false" outlineLevel="0" collapsed="false">
      <c r="A49" s="12" t="s">
        <v>56</v>
      </c>
      <c r="B49" s="12"/>
      <c r="C49" s="9" t="n">
        <v>186</v>
      </c>
      <c r="D49" s="9" t="n">
        <v>79</v>
      </c>
      <c r="E49" s="9" t="n">
        <v>81</v>
      </c>
      <c r="F49" s="9" t="n">
        <v>129</v>
      </c>
      <c r="G49" s="9" t="n">
        <v>475</v>
      </c>
      <c r="H49" s="11" t="n">
        <v>51.1</v>
      </c>
      <c r="I49" s="9" t="n">
        <v>4</v>
      </c>
      <c r="J49" s="11" t="n">
        <v>0.8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customFormat="false" ht="12.75" hidden="false" customHeight="false" outlineLevel="0" collapsed="false">
      <c r="A50" s="12" t="s">
        <v>57</v>
      </c>
      <c r="B50" s="12"/>
      <c r="C50" s="9" t="n">
        <v>61</v>
      </c>
      <c r="D50" s="9" t="n">
        <v>48</v>
      </c>
      <c r="E50" s="9" t="n">
        <v>33</v>
      </c>
      <c r="F50" s="9" t="n">
        <v>44</v>
      </c>
      <c r="G50" s="9" t="n">
        <v>186</v>
      </c>
      <c r="H50" s="11" t="n">
        <v>32.4</v>
      </c>
      <c r="I50" s="9" t="n">
        <v>2</v>
      </c>
      <c r="J50" s="11" t="n">
        <v>1.1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customFormat="false" ht="12.75" hidden="false" customHeight="false" outlineLevel="0" collapsed="false">
      <c r="A51" s="12" t="s">
        <v>58</v>
      </c>
      <c r="B51" s="12"/>
      <c r="C51" s="9" t="n">
        <v>87</v>
      </c>
      <c r="D51" s="9" t="n">
        <v>64</v>
      </c>
      <c r="E51" s="9" t="n">
        <v>17</v>
      </c>
      <c r="F51" s="9" t="n">
        <v>44</v>
      </c>
      <c r="G51" s="9" t="n">
        <v>212</v>
      </c>
      <c r="H51" s="11" t="n">
        <v>33.6</v>
      </c>
      <c r="I51" s="9" t="n">
        <v>1</v>
      </c>
      <c r="J51" s="11" t="n">
        <v>0.5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customFormat="false" ht="12.75" hidden="false" customHeight="false" outlineLevel="0" collapsed="false">
      <c r="A52" s="12" t="s">
        <v>59</v>
      </c>
      <c r="B52" s="12"/>
      <c r="C52" s="9" t="n">
        <v>130</v>
      </c>
      <c r="D52" s="9" t="n">
        <v>62</v>
      </c>
      <c r="E52" s="9" t="n">
        <v>65</v>
      </c>
      <c r="F52" s="9" t="n">
        <v>59</v>
      </c>
      <c r="G52" s="9" t="n">
        <v>316</v>
      </c>
      <c r="H52" s="11" t="n">
        <v>50.1</v>
      </c>
      <c r="I52" s="9" t="n">
        <v>6</v>
      </c>
      <c r="J52" s="11" t="n">
        <v>1.9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customFormat="false" ht="12.75" hidden="false" customHeight="false" outlineLevel="0" collapsed="false">
      <c r="A53" s="12" t="s">
        <v>60</v>
      </c>
      <c r="B53" s="12"/>
      <c r="C53" s="9" t="n">
        <v>72</v>
      </c>
      <c r="D53" s="9" t="n">
        <v>44</v>
      </c>
      <c r="E53" s="9" t="n">
        <v>39</v>
      </c>
      <c r="F53" s="9" t="n">
        <v>83</v>
      </c>
      <c r="G53" s="9" t="n">
        <v>238</v>
      </c>
      <c r="H53" s="11" t="n">
        <v>32.6</v>
      </c>
      <c r="I53" s="9" t="n">
        <v>4</v>
      </c>
      <c r="J53" s="11" t="n">
        <v>1.7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customFormat="false" ht="12.75" hidden="false" customHeight="false" outlineLevel="0" collapsed="false">
      <c r="A54" s="12" t="s">
        <v>61</v>
      </c>
      <c r="B54" s="12"/>
      <c r="C54" s="9" t="n">
        <v>46</v>
      </c>
      <c r="D54" s="9" t="n">
        <v>36</v>
      </c>
      <c r="E54" s="9" t="n">
        <v>33</v>
      </c>
      <c r="F54" s="9" t="n">
        <v>41</v>
      </c>
      <c r="G54" s="9" t="n">
        <v>156</v>
      </c>
      <c r="H54" s="11" t="n">
        <v>36.9</v>
      </c>
      <c r="I54" s="9" t="n">
        <v>5</v>
      </c>
      <c r="J54" s="11" t="n">
        <v>3.2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customFormat="false" ht="12.75" hidden="false" customHeight="false" outlineLevel="0" collapsed="false">
      <c r="A55" s="12" t="s">
        <v>62</v>
      </c>
      <c r="B55" s="12"/>
      <c r="C55" s="9" t="n">
        <v>214</v>
      </c>
      <c r="D55" s="9" t="n">
        <v>161</v>
      </c>
      <c r="E55" s="9" t="n">
        <v>101</v>
      </c>
      <c r="F55" s="9" t="n">
        <v>143</v>
      </c>
      <c r="G55" s="9" t="n">
        <v>619</v>
      </c>
      <c r="H55" s="11" t="n">
        <v>56</v>
      </c>
      <c r="I55" s="9" t="n">
        <v>6</v>
      </c>
      <c r="J55" s="11" t="n">
        <v>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customFormat="false" ht="12.75" hidden="false" customHeight="false" outlineLevel="0" collapsed="false">
      <c r="A56" s="12" t="s">
        <v>63</v>
      </c>
      <c r="B56" s="12"/>
      <c r="C56" s="9" t="n">
        <v>10</v>
      </c>
      <c r="D56" s="9" t="n">
        <v>20</v>
      </c>
      <c r="E56" s="9" t="n">
        <v>9</v>
      </c>
      <c r="F56" s="9" t="n">
        <v>16</v>
      </c>
      <c r="G56" s="9" t="n">
        <v>55</v>
      </c>
      <c r="H56" s="11" t="n">
        <v>11.4</v>
      </c>
      <c r="I56" s="9" t="n">
        <v>2</v>
      </c>
      <c r="J56" s="11" t="n">
        <v>3.6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customFormat="false" ht="12.75" hidden="false" customHeight="false" outlineLevel="0" collapsed="false">
      <c r="A57" s="12" t="s">
        <v>64</v>
      </c>
      <c r="B57" s="12"/>
      <c r="C57" s="9" t="n">
        <v>80</v>
      </c>
      <c r="D57" s="9" t="n">
        <v>64</v>
      </c>
      <c r="E57" s="9" t="n">
        <v>35</v>
      </c>
      <c r="F57" s="9" t="n">
        <v>99</v>
      </c>
      <c r="G57" s="9" t="n">
        <v>278</v>
      </c>
      <c r="H57" s="126" t="n">
        <v>43.8</v>
      </c>
      <c r="I57" s="9" t="n">
        <v>2</v>
      </c>
      <c r="J57" s="11" t="n">
        <v>0.7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customFormat="false" ht="17.25" hidden="false" customHeight="true" outlineLevel="0" collapsed="false">
      <c r="A58" s="16"/>
      <c r="B58" s="16"/>
      <c r="C58" s="17" t="n">
        <f aca="false">SUM(C9:C57)</f>
        <v>4806</v>
      </c>
      <c r="D58" s="17" t="n">
        <f aca="false">SUM(D9:D57)</f>
        <v>3746</v>
      </c>
      <c r="E58" s="17" t="n">
        <f aca="false">SUM(E9:E57)</f>
        <v>2079</v>
      </c>
      <c r="F58" s="17" t="n">
        <f aca="false">SUM(F9:F57)</f>
        <v>3982</v>
      </c>
      <c r="G58" s="17" t="n">
        <f aca="false">SUM(G9:G57)</f>
        <v>14613</v>
      </c>
      <c r="H58" s="288"/>
      <c r="I58" s="19" t="n">
        <f aca="false">SUM(I9:I57)</f>
        <v>187</v>
      </c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21.13"/>
    <col collapsed="false" customWidth="true" hidden="false" outlineLevel="0" max="2" min="2" style="16" width="15.02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5.02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9" min="8" style="16" width="16.13"/>
    <col collapsed="false" customWidth="true" hidden="false" outlineLevel="0" max="10" min="10" style="16" width="11.68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139</v>
      </c>
      <c r="B1" s="80"/>
      <c r="C1" s="80"/>
      <c r="D1" s="80"/>
      <c r="E1" s="80"/>
      <c r="F1" s="80"/>
      <c r="G1" s="80"/>
      <c r="H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</row>
    <row r="4" customFormat="false" ht="12.75" hidden="false" customHeight="false" outlineLevel="0" collapsed="false">
      <c r="A4" s="21"/>
      <c r="B4" s="21"/>
      <c r="C4" s="21"/>
      <c r="D4" s="21"/>
      <c r="E4" s="21"/>
      <c r="F4" s="21"/>
      <c r="G4" s="21"/>
      <c r="H4" s="21"/>
    </row>
    <row r="5" customFormat="false" ht="12.75" hidden="false" customHeight="true" outlineLevel="0" collapsed="false">
      <c r="A5" s="39" t="s">
        <v>69</v>
      </c>
      <c r="B5" s="121" t="s">
        <v>70</v>
      </c>
      <c r="C5" s="121"/>
      <c r="D5" s="121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39"/>
      <c r="B6" s="4" t="s">
        <v>73</v>
      </c>
      <c r="C6" s="39" t="s">
        <v>74</v>
      </c>
      <c r="D6" s="39" t="s">
        <v>72</v>
      </c>
      <c r="E6" s="4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9" t="n">
        <v>2366</v>
      </c>
      <c r="C7" s="9" t="n">
        <v>1989</v>
      </c>
      <c r="D7" s="9" t="n">
        <v>4355</v>
      </c>
      <c r="E7" s="9" t="n">
        <v>485</v>
      </c>
      <c r="F7" s="9" t="n">
        <v>376</v>
      </c>
      <c r="G7" s="9" t="n">
        <v>861</v>
      </c>
      <c r="H7" s="9" t="n">
        <v>5216</v>
      </c>
      <c r="I7" s="42" t="n">
        <f aca="false">SUM(D7,G7)</f>
        <v>5216</v>
      </c>
      <c r="J7" s="16" t="str">
        <f aca="false">IF(H7=I7,"p","f")</f>
        <v>p</v>
      </c>
      <c r="K7" s="42"/>
    </row>
    <row r="8" customFormat="false" ht="12.75" hidden="false" customHeight="false" outlineLevel="0" collapsed="false">
      <c r="A8" s="47" t="n">
        <v>0</v>
      </c>
      <c r="B8" s="44" t="n">
        <v>32</v>
      </c>
      <c r="C8" s="44" t="n">
        <v>38</v>
      </c>
      <c r="D8" s="44" t="n">
        <v>70</v>
      </c>
      <c r="E8" s="44" t="n">
        <v>19</v>
      </c>
      <c r="F8" s="44" t="n">
        <v>16</v>
      </c>
      <c r="G8" s="44" t="n">
        <v>35</v>
      </c>
      <c r="H8" s="44" t="n">
        <v>105</v>
      </c>
      <c r="I8" s="42" t="n">
        <f aca="false">SUM(D8,G8)</f>
        <v>105</v>
      </c>
      <c r="J8" s="16" t="str">
        <f aca="false">IF(H8=I8,"p","f")</f>
        <v>p</v>
      </c>
      <c r="K8" s="42"/>
    </row>
    <row r="9" customFormat="false" ht="12.75" hidden="false" customHeight="false" outlineLevel="0" collapsed="false">
      <c r="A9" s="47" t="n">
        <v>1</v>
      </c>
      <c r="B9" s="44" t="n">
        <v>174</v>
      </c>
      <c r="C9" s="44" t="n">
        <v>164</v>
      </c>
      <c r="D9" s="44" t="n">
        <v>338</v>
      </c>
      <c r="E9" s="44" t="n">
        <v>67</v>
      </c>
      <c r="F9" s="44" t="n">
        <v>37</v>
      </c>
      <c r="G9" s="44" t="n">
        <v>104</v>
      </c>
      <c r="H9" s="44" t="n">
        <v>442</v>
      </c>
      <c r="I9" s="42" t="n">
        <f aca="false">SUM(D9,G9)</f>
        <v>442</v>
      </c>
      <c r="J9" s="16" t="str">
        <f aca="false">IF(H9=I9,"p","f")</f>
        <v>p</v>
      </c>
      <c r="K9" s="42"/>
    </row>
    <row r="10" customFormat="false" ht="12.75" hidden="false" customHeight="false" outlineLevel="0" collapsed="false">
      <c r="A10" s="47" t="n">
        <v>2</v>
      </c>
      <c r="B10" s="50" t="n">
        <v>418</v>
      </c>
      <c r="C10" s="44" t="n">
        <v>292</v>
      </c>
      <c r="D10" s="44" t="n">
        <v>710</v>
      </c>
      <c r="E10" s="44" t="n">
        <v>103</v>
      </c>
      <c r="F10" s="44" t="n">
        <v>83</v>
      </c>
      <c r="G10" s="44" t="n">
        <v>186</v>
      </c>
      <c r="H10" s="44" t="n">
        <v>896</v>
      </c>
      <c r="I10" s="42" t="n">
        <f aca="false">SUM(D10,G10)</f>
        <v>896</v>
      </c>
      <c r="J10" s="16" t="str">
        <f aca="false">IF(H10=I10,"p","f")</f>
        <v>p</v>
      </c>
      <c r="K10" s="42"/>
    </row>
    <row r="11" customFormat="false" ht="12.75" hidden="false" customHeight="false" outlineLevel="0" collapsed="false">
      <c r="A11" s="47" t="n">
        <v>3</v>
      </c>
      <c r="B11" s="44" t="n">
        <v>728</v>
      </c>
      <c r="C11" s="44" t="n">
        <v>709</v>
      </c>
      <c r="D11" s="50" t="n">
        <v>1437</v>
      </c>
      <c r="E11" s="50" t="n">
        <v>149</v>
      </c>
      <c r="F11" s="44" t="n">
        <v>110</v>
      </c>
      <c r="G11" s="44" t="n">
        <v>259</v>
      </c>
      <c r="H11" s="44" t="n">
        <v>1696</v>
      </c>
      <c r="I11" s="42" t="n">
        <f aca="false">SUM(D11,G11)</f>
        <v>1696</v>
      </c>
      <c r="J11" s="16" t="str">
        <f aca="false">IF(H11=I11,"p","f")</f>
        <v>p</v>
      </c>
      <c r="K11" s="42"/>
    </row>
    <row r="12" customFormat="false" ht="12.75" hidden="false" customHeight="false" outlineLevel="0" collapsed="false">
      <c r="A12" s="47" t="n">
        <v>4</v>
      </c>
      <c r="B12" s="44" t="n">
        <v>1014</v>
      </c>
      <c r="C12" s="44" t="n">
        <v>786</v>
      </c>
      <c r="D12" s="44" t="n">
        <v>1800</v>
      </c>
      <c r="E12" s="44" t="n">
        <v>147</v>
      </c>
      <c r="F12" s="44" t="n">
        <v>130</v>
      </c>
      <c r="G12" s="44" t="n">
        <v>277</v>
      </c>
      <c r="H12" s="44" t="n">
        <v>2077</v>
      </c>
      <c r="I12" s="42" t="n">
        <f aca="false">SUM(D12,G12)</f>
        <v>2077</v>
      </c>
      <c r="J12" s="16" t="str">
        <f aca="false">IF(H12=I12,"p","f")</f>
        <v>p</v>
      </c>
      <c r="K12" s="42"/>
    </row>
    <row r="13" customFormat="false" ht="12.75" hidden="false" customHeight="false" outlineLevel="0" collapsed="false">
      <c r="A13" s="289" t="s">
        <v>76</v>
      </c>
      <c r="B13" s="9" t="n">
        <v>2719</v>
      </c>
      <c r="C13" s="9" t="n">
        <v>2734</v>
      </c>
      <c r="D13" s="9" t="n">
        <v>5453</v>
      </c>
      <c r="E13" s="9" t="n">
        <v>584</v>
      </c>
      <c r="F13" s="9" t="n">
        <v>652</v>
      </c>
      <c r="G13" s="9" t="n">
        <v>1236</v>
      </c>
      <c r="H13" s="9" t="n">
        <v>6689</v>
      </c>
      <c r="I13" s="42" t="n">
        <f aca="false">SUM(D13,G13)</f>
        <v>6689</v>
      </c>
      <c r="J13" s="16" t="str">
        <f aca="false">IF(H13=I13,"p","f")</f>
        <v>p</v>
      </c>
      <c r="K13" s="42"/>
    </row>
    <row r="14" customFormat="false" ht="12.75" hidden="false" customHeight="false" outlineLevel="0" collapsed="false">
      <c r="A14" s="47" t="n">
        <v>5</v>
      </c>
      <c r="B14" s="44" t="n">
        <v>823</v>
      </c>
      <c r="C14" s="44" t="n">
        <v>872</v>
      </c>
      <c r="D14" s="44" t="n">
        <v>1695</v>
      </c>
      <c r="E14" s="44" t="n">
        <v>155</v>
      </c>
      <c r="F14" s="44" t="n">
        <v>143</v>
      </c>
      <c r="G14" s="44" t="n">
        <v>298</v>
      </c>
      <c r="H14" s="44" t="n">
        <v>1993</v>
      </c>
      <c r="I14" s="42" t="n">
        <f aca="false">SUM(D14,G14)</f>
        <v>1993</v>
      </c>
      <c r="J14" s="16" t="str">
        <f aca="false">IF(H14=I14,"p","f")</f>
        <v>p</v>
      </c>
      <c r="K14" s="42"/>
    </row>
    <row r="15" customFormat="false" ht="12.75" hidden="false" customHeight="false" outlineLevel="0" collapsed="false">
      <c r="A15" s="47" t="n">
        <v>6</v>
      </c>
      <c r="B15" s="44" t="n">
        <v>741</v>
      </c>
      <c r="C15" s="44" t="n">
        <v>654</v>
      </c>
      <c r="D15" s="44" t="n">
        <v>1395</v>
      </c>
      <c r="E15" s="44" t="n">
        <v>155</v>
      </c>
      <c r="F15" s="44" t="n">
        <v>156</v>
      </c>
      <c r="G15" s="44" t="n">
        <v>311</v>
      </c>
      <c r="H15" s="44" t="n">
        <v>1706</v>
      </c>
      <c r="I15" s="42" t="n">
        <f aca="false">SUM(D15,G15)</f>
        <v>1706</v>
      </c>
      <c r="J15" s="16" t="str">
        <f aca="false">IF(H15=I15,"p","f")</f>
        <v>p</v>
      </c>
      <c r="K15" s="42"/>
    </row>
    <row r="16" customFormat="false" ht="12.75" hidden="false" customHeight="false" outlineLevel="0" collapsed="false">
      <c r="A16" s="47" t="n">
        <v>7</v>
      </c>
      <c r="B16" s="44" t="n">
        <v>522</v>
      </c>
      <c r="C16" s="44" t="n">
        <v>465</v>
      </c>
      <c r="D16" s="44" t="n">
        <v>987</v>
      </c>
      <c r="E16" s="44" t="n">
        <v>109</v>
      </c>
      <c r="F16" s="44" t="n">
        <v>146</v>
      </c>
      <c r="G16" s="44" t="n">
        <v>255</v>
      </c>
      <c r="H16" s="44" t="n">
        <v>1242</v>
      </c>
      <c r="I16" s="42" t="n">
        <f aca="false">SUM(D16,G16)</f>
        <v>1242</v>
      </c>
      <c r="J16" s="16" t="str">
        <f aca="false">IF(H16=I16,"p","f")</f>
        <v>p</v>
      </c>
      <c r="K16" s="42"/>
    </row>
    <row r="17" customFormat="false" ht="12.75" hidden="false" customHeight="false" outlineLevel="0" collapsed="false">
      <c r="A17" s="47" t="n">
        <v>8</v>
      </c>
      <c r="B17" s="44" t="n">
        <v>375</v>
      </c>
      <c r="C17" s="44" t="n">
        <v>467</v>
      </c>
      <c r="D17" s="44" t="n">
        <v>842</v>
      </c>
      <c r="E17" s="44" t="n">
        <v>91</v>
      </c>
      <c r="F17" s="44" t="n">
        <v>101</v>
      </c>
      <c r="G17" s="50" t="n">
        <v>192</v>
      </c>
      <c r="H17" s="44" t="n">
        <v>1034</v>
      </c>
      <c r="I17" s="42" t="n">
        <f aca="false">SUM(D17,G17)</f>
        <v>1034</v>
      </c>
      <c r="J17" s="16" t="str">
        <f aca="false">IF(H17=I17,"p","f")</f>
        <v>p</v>
      </c>
      <c r="K17" s="42"/>
    </row>
    <row r="18" customFormat="false" ht="12.75" hidden="false" customHeight="false" outlineLevel="0" collapsed="false">
      <c r="A18" s="47" t="n">
        <v>9</v>
      </c>
      <c r="B18" s="44" t="n">
        <v>258</v>
      </c>
      <c r="C18" s="44" t="n">
        <v>276</v>
      </c>
      <c r="D18" s="44" t="n">
        <v>534</v>
      </c>
      <c r="E18" s="44" t="n">
        <v>74</v>
      </c>
      <c r="F18" s="50" t="n">
        <v>106</v>
      </c>
      <c r="G18" s="44" t="n">
        <v>180</v>
      </c>
      <c r="H18" s="44" t="n">
        <v>714</v>
      </c>
      <c r="I18" s="42" t="n">
        <f aca="false">SUM(D18,G18)</f>
        <v>714</v>
      </c>
      <c r="J18" s="16" t="str">
        <f aca="false">IF(H18=I18,"p","f")</f>
        <v>p</v>
      </c>
      <c r="K18" s="42"/>
    </row>
    <row r="19" customFormat="false" ht="12.75" hidden="false" customHeight="false" outlineLevel="0" collapsed="false">
      <c r="A19" s="290" t="s">
        <v>77</v>
      </c>
      <c r="B19" s="53" t="n">
        <v>685</v>
      </c>
      <c r="C19" s="53" t="n">
        <v>721</v>
      </c>
      <c r="D19" s="53" t="n">
        <v>1406</v>
      </c>
      <c r="E19" s="53" t="n">
        <v>345</v>
      </c>
      <c r="F19" s="53" t="n">
        <v>332</v>
      </c>
      <c r="G19" s="53" t="n">
        <v>677</v>
      </c>
      <c r="H19" s="53" t="n">
        <v>2083</v>
      </c>
      <c r="I19" s="42" t="n">
        <f aca="false">SUM(D19,G19)</f>
        <v>2083</v>
      </c>
      <c r="J19" s="16" t="str">
        <f aca="false">IF(H19=I19,"p","f")</f>
        <v>p</v>
      </c>
      <c r="K19" s="42"/>
    </row>
    <row r="20" customFormat="false" ht="12.75" hidden="false" customHeight="false" outlineLevel="0" collapsed="false">
      <c r="A20" s="55" t="s">
        <v>78</v>
      </c>
      <c r="B20" s="44" t="n">
        <v>117</v>
      </c>
      <c r="C20" s="44" t="n">
        <v>103</v>
      </c>
      <c r="D20" s="44" t="n">
        <v>220</v>
      </c>
      <c r="E20" s="44" t="n">
        <v>142</v>
      </c>
      <c r="F20" s="44" t="n">
        <v>109</v>
      </c>
      <c r="G20" s="44" t="n">
        <v>251</v>
      </c>
      <c r="H20" s="44" t="n">
        <v>471</v>
      </c>
      <c r="I20" s="42" t="n">
        <f aca="false">SUM(D20,G20)</f>
        <v>471</v>
      </c>
      <c r="J20" s="16" t="str">
        <f aca="false">IF(H20=I20,"p","f")</f>
        <v>p</v>
      </c>
      <c r="K20" s="42"/>
    </row>
    <row r="21" customFormat="false" ht="12.75" hidden="false" customHeight="false" outlineLevel="0" collapsed="false">
      <c r="A21" s="55" t="s">
        <v>79</v>
      </c>
      <c r="B21" s="44" t="n">
        <v>34</v>
      </c>
      <c r="C21" s="50" t="n">
        <v>25</v>
      </c>
      <c r="D21" s="44" t="n">
        <v>59</v>
      </c>
      <c r="E21" s="44" t="n">
        <v>14</v>
      </c>
      <c r="F21" s="44" t="n">
        <v>8</v>
      </c>
      <c r="G21" s="44" t="n">
        <v>22</v>
      </c>
      <c r="H21" s="44" t="n">
        <v>81</v>
      </c>
      <c r="I21" s="42" t="n">
        <f aca="false">SUM(D21,G21)</f>
        <v>81</v>
      </c>
      <c r="J21" s="16" t="str">
        <f aca="false">IF(H21=I21,"p","f")</f>
        <v>p</v>
      </c>
      <c r="K21" s="42"/>
    </row>
    <row r="22" customFormat="false" ht="12.75" hidden="false" customHeight="false" outlineLevel="0" collapsed="false">
      <c r="A22" s="55" t="s">
        <v>80</v>
      </c>
      <c r="B22" s="50" t="n">
        <v>6</v>
      </c>
      <c r="C22" s="44" t="n">
        <v>11</v>
      </c>
      <c r="D22" s="44" t="n">
        <v>17</v>
      </c>
      <c r="E22" s="44" t="n">
        <v>10</v>
      </c>
      <c r="F22" s="44" t="n">
        <v>4</v>
      </c>
      <c r="G22" s="44" t="n">
        <v>14</v>
      </c>
      <c r="H22" s="44" t="n">
        <v>31</v>
      </c>
      <c r="I22" s="42" t="n">
        <f aca="false">SUM(D22,G22)</f>
        <v>31</v>
      </c>
      <c r="J22" s="16" t="str">
        <f aca="false">IF(H22=I22,"p","f")</f>
        <v>p</v>
      </c>
      <c r="K22" s="42"/>
    </row>
    <row r="23" customFormat="false" ht="12.75" hidden="false" customHeight="false" outlineLevel="0" collapsed="false">
      <c r="A23" s="55" t="s">
        <v>81</v>
      </c>
      <c r="B23" s="44" t="n">
        <v>5</v>
      </c>
      <c r="C23" s="44" t="n">
        <v>12</v>
      </c>
      <c r="D23" s="44" t="n">
        <v>17</v>
      </c>
      <c r="E23" s="44" t="n">
        <v>3</v>
      </c>
      <c r="F23" s="44" t="n">
        <v>2</v>
      </c>
      <c r="G23" s="50" t="n">
        <v>5</v>
      </c>
      <c r="H23" s="44" t="n">
        <v>22</v>
      </c>
      <c r="I23" s="42" t="n">
        <f aca="false">SUM(D23,G23)</f>
        <v>22</v>
      </c>
      <c r="J23" s="16" t="str">
        <f aca="false">IF(H23=I23,"p","f")</f>
        <v>p</v>
      </c>
      <c r="K23" s="42"/>
    </row>
    <row r="24" customFormat="false" ht="12.75" hidden="false" customHeight="false" outlineLevel="0" collapsed="false">
      <c r="A24" s="55" t="s">
        <v>82</v>
      </c>
      <c r="B24" s="44" t="n">
        <v>1</v>
      </c>
      <c r="C24" s="50" t="n">
        <v>6</v>
      </c>
      <c r="D24" s="44" t="n">
        <v>7</v>
      </c>
      <c r="E24" s="44" t="n">
        <v>2</v>
      </c>
      <c r="F24" s="50" t="s">
        <v>16</v>
      </c>
      <c r="G24" s="44" t="n">
        <v>2</v>
      </c>
      <c r="H24" s="44" t="n">
        <v>9</v>
      </c>
      <c r="I24" s="42" t="n">
        <f aca="false">SUM(D24,G24)</f>
        <v>9</v>
      </c>
      <c r="J24" s="16" t="str">
        <f aca="false">IF(H24=I24,"p","f")</f>
        <v>p</v>
      </c>
      <c r="K24" s="42"/>
    </row>
    <row r="25" customFormat="false" ht="12.75" hidden="false" customHeight="false" outlineLevel="0" collapsed="false">
      <c r="A25" s="55" t="s">
        <v>83</v>
      </c>
      <c r="B25" s="44" t="n">
        <v>1</v>
      </c>
      <c r="C25" s="50" t="s">
        <v>16</v>
      </c>
      <c r="D25" s="44" t="n">
        <v>1</v>
      </c>
      <c r="E25" s="50" t="s">
        <v>16</v>
      </c>
      <c r="F25" s="44" t="n">
        <v>1</v>
      </c>
      <c r="G25" s="44" t="n">
        <v>1</v>
      </c>
      <c r="H25" s="44" t="n">
        <v>2</v>
      </c>
      <c r="I25" s="42" t="n">
        <f aca="false">SUM(D25,G25)</f>
        <v>2</v>
      </c>
      <c r="J25" s="16" t="str">
        <f aca="false">IF(H25=I25,"p","f")</f>
        <v>p</v>
      </c>
      <c r="K25" s="42"/>
    </row>
    <row r="26" customFormat="false" ht="12.75" hidden="false" customHeight="false" outlineLevel="0" collapsed="false">
      <c r="A26" s="55" t="s">
        <v>84</v>
      </c>
      <c r="B26" s="44" t="n">
        <v>3</v>
      </c>
      <c r="C26" s="50" t="s">
        <v>16</v>
      </c>
      <c r="D26" s="44" t="n">
        <v>3</v>
      </c>
      <c r="E26" s="50" t="s">
        <v>16</v>
      </c>
      <c r="F26" s="50" t="s">
        <v>16</v>
      </c>
      <c r="G26" s="50" t="s">
        <v>16</v>
      </c>
      <c r="H26" s="44" t="n">
        <v>3</v>
      </c>
      <c r="I26" s="42" t="n">
        <f aca="false">SUM(D26,G26)</f>
        <v>3</v>
      </c>
      <c r="J26" s="16" t="str">
        <f aca="false">IF(H26=I26,"p","f")</f>
        <v>p</v>
      </c>
      <c r="K26" s="42"/>
    </row>
    <row r="27" customFormat="false" ht="12.75" hidden="false" customHeight="false" outlineLevel="0" collapsed="false">
      <c r="A27" s="55" t="s">
        <v>85</v>
      </c>
      <c r="B27" s="44" t="n">
        <v>2</v>
      </c>
      <c r="C27" s="50" t="s">
        <v>16</v>
      </c>
      <c r="D27" s="44" t="n">
        <v>2</v>
      </c>
      <c r="E27" s="44" t="n">
        <v>1</v>
      </c>
      <c r="F27" s="50" t="s">
        <v>16</v>
      </c>
      <c r="G27" s="44" t="n">
        <v>1</v>
      </c>
      <c r="H27" s="44" t="n">
        <v>3</v>
      </c>
      <c r="I27" s="42" t="n">
        <f aca="false">SUM(D27,G27)</f>
        <v>3</v>
      </c>
      <c r="J27" s="16" t="str">
        <f aca="false">IF(H27=I27,"p","f")</f>
        <v>p</v>
      </c>
      <c r="K27" s="42"/>
    </row>
    <row r="28" customFormat="false" ht="12.75" hidden="false" customHeight="false" outlineLevel="0" collapsed="false">
      <c r="A28" s="55" t="s">
        <v>86</v>
      </c>
      <c r="B28" s="50" t="s">
        <v>16</v>
      </c>
      <c r="C28" s="50" t="s">
        <v>16</v>
      </c>
      <c r="D28" s="50" t="s">
        <v>16</v>
      </c>
      <c r="E28" s="50" t="s">
        <v>16</v>
      </c>
      <c r="F28" s="50" t="s">
        <v>16</v>
      </c>
      <c r="G28" s="50" t="s">
        <v>16</v>
      </c>
      <c r="H28" s="50" t="s">
        <v>16</v>
      </c>
      <c r="I28" s="42" t="n">
        <f aca="false">SUM(D28,G28)</f>
        <v>0</v>
      </c>
      <c r="J28" s="16" t="str">
        <f aca="false">IF(H28=I28,"p","f")</f>
        <v>f</v>
      </c>
      <c r="K28" s="42"/>
    </row>
    <row r="29" customFormat="false" ht="12.75" hidden="false" customHeight="false" outlineLevel="0" collapsed="false">
      <c r="A29" s="55" t="s">
        <v>87</v>
      </c>
      <c r="B29" s="50" t="s">
        <v>16</v>
      </c>
      <c r="C29" s="50" t="s">
        <v>16</v>
      </c>
      <c r="D29" s="50" t="s">
        <v>16</v>
      </c>
      <c r="E29" s="50" t="s">
        <v>16</v>
      </c>
      <c r="F29" s="50" t="s">
        <v>16</v>
      </c>
      <c r="G29" s="50" t="s">
        <v>16</v>
      </c>
      <c r="H29" s="50" t="s">
        <v>16</v>
      </c>
      <c r="I29" s="42" t="n">
        <f aca="false">SUM(D29,G29)</f>
        <v>0</v>
      </c>
      <c r="J29" s="16" t="str">
        <f aca="false">IF(H29=I29,"p","f")</f>
        <v>f</v>
      </c>
      <c r="K29" s="42"/>
    </row>
    <row r="30" customFormat="false" ht="12.75" hidden="false" customHeight="false" outlineLevel="0" collapsed="false">
      <c r="A30" s="55" t="s">
        <v>88</v>
      </c>
      <c r="B30" s="50" t="s">
        <v>16</v>
      </c>
      <c r="C30" s="50" t="s">
        <v>16</v>
      </c>
      <c r="D30" s="50" t="s">
        <v>16</v>
      </c>
      <c r="E30" s="44" t="n">
        <v>1</v>
      </c>
      <c r="F30" s="44" t="n">
        <v>1</v>
      </c>
      <c r="G30" s="44" t="n">
        <v>2</v>
      </c>
      <c r="H30" s="44" t="n">
        <v>2</v>
      </c>
      <c r="I30" s="42" t="n">
        <f aca="false">SUM(D30,G30)</f>
        <v>2</v>
      </c>
      <c r="J30" s="16" t="str">
        <f aca="false">IF(H30=I30,"p","f")</f>
        <v>p</v>
      </c>
      <c r="K30" s="42"/>
    </row>
    <row r="31" customFormat="false" ht="12.75" hidden="false" customHeight="false" outlineLevel="0" collapsed="false">
      <c r="A31" s="55" t="s">
        <v>89</v>
      </c>
      <c r="B31" s="44" t="n">
        <v>1</v>
      </c>
      <c r="C31" s="50" t="s">
        <v>16</v>
      </c>
      <c r="D31" s="44" t="n">
        <v>1</v>
      </c>
      <c r="E31" s="50" t="s">
        <v>16</v>
      </c>
      <c r="F31" s="50" t="s">
        <v>16</v>
      </c>
      <c r="G31" s="50" t="s">
        <v>16</v>
      </c>
      <c r="H31" s="44" t="n">
        <v>1</v>
      </c>
      <c r="I31" s="42" t="n">
        <f aca="false">SUM(D31,G31)</f>
        <v>1</v>
      </c>
      <c r="J31" s="16" t="str">
        <f aca="false">IF(H31=I31,"p","f")</f>
        <v>p</v>
      </c>
      <c r="K31" s="42"/>
    </row>
    <row r="32" customFormat="false" ht="12.75" hidden="false" customHeight="false" outlineLevel="0" collapsed="false">
      <c r="A32" s="39" t="s">
        <v>140</v>
      </c>
      <c r="B32" s="9" t="n">
        <v>5940</v>
      </c>
      <c r="C32" s="9" t="n">
        <v>5601</v>
      </c>
      <c r="D32" s="9" t="n">
        <v>11541</v>
      </c>
      <c r="E32" s="9" t="n">
        <v>1587</v>
      </c>
      <c r="F32" s="9" t="n">
        <v>1485</v>
      </c>
      <c r="G32" s="9" t="n">
        <v>3072</v>
      </c>
      <c r="H32" s="9" t="n">
        <v>14613</v>
      </c>
      <c r="I32" s="42" t="n">
        <f aca="false">SUM(D32,G32)</f>
        <v>14613</v>
      </c>
      <c r="J32" s="16" t="str">
        <f aca="false">IF(H32=I32,"p","f")</f>
        <v>p</v>
      </c>
      <c r="K32" s="42"/>
    </row>
    <row r="33" customFormat="false" ht="12.75" hidden="false" customHeight="false" outlineLevel="0" collapsed="false">
      <c r="B33" s="42" t="n">
        <f aca="false">SUM(B14:B31,B8:B12)</f>
        <v>5940</v>
      </c>
      <c r="C33" s="42" t="n">
        <f aca="false">SUM(C14:C31,C8:C12)</f>
        <v>5601</v>
      </c>
      <c r="D33" s="42" t="n">
        <f aca="false">SUM(D14:D31,D8:D12)</f>
        <v>11541</v>
      </c>
      <c r="E33" s="42" t="n">
        <f aca="false">SUM(E14:E31,E8:E12)</f>
        <v>1587</v>
      </c>
      <c r="F33" s="42" t="n">
        <f aca="false">SUM(F14:F31,F8:F12)</f>
        <v>1485</v>
      </c>
      <c r="G33" s="42" t="n">
        <f aca="false">SUM(G14:G31,G8:G12)</f>
        <v>3072</v>
      </c>
      <c r="H33" s="42" t="n">
        <f aca="false">SUM(H14:H31,H8:H12)</f>
        <v>14613</v>
      </c>
    </row>
    <row r="34" customFormat="false" ht="12.75" hidden="false" customHeight="false" outlineLevel="0" collapsed="false">
      <c r="B34" s="16" t="str">
        <f aca="false">IF(B32=B32,"p","f")</f>
        <v>p</v>
      </c>
      <c r="C34" s="16" t="str">
        <f aca="false">IF(C32=C32,"p","f")</f>
        <v>p</v>
      </c>
      <c r="D34" s="16" t="str">
        <f aca="false">IF(D32=D32,"p","f")</f>
        <v>p</v>
      </c>
      <c r="E34" s="16" t="str">
        <f aca="false">IF(E32=E32,"p","f")</f>
        <v>p</v>
      </c>
      <c r="F34" s="16" t="str">
        <f aca="false">IF(F32=F32,"p","f")</f>
        <v>p</v>
      </c>
      <c r="G34" s="16" t="str">
        <f aca="false">IF(G32=G32,"p","f")</f>
        <v>p</v>
      </c>
      <c r="H34" s="16" t="str">
        <f aca="false">IF(H32=H32,"p","f")</f>
        <v>p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0.18"/>
    <col collapsed="false" customWidth="true" hidden="false" outlineLevel="0" max="3" min="3" style="0" width="16.13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3.85" hidden="false" customHeight="true" outlineLevel="0" collapsed="false">
      <c r="A1" s="23" t="s">
        <v>141</v>
      </c>
      <c r="B1" s="23"/>
      <c r="C1" s="23"/>
      <c r="D1" s="23"/>
    </row>
    <row r="2" customFormat="false" ht="12.75" hidden="false" customHeight="false" outlineLevel="0" collapsed="false">
      <c r="A2" s="23"/>
      <c r="B2" s="23"/>
      <c r="C2" s="23"/>
      <c r="D2" s="23"/>
    </row>
    <row r="4" customFormat="false" ht="12.75" hidden="false" customHeight="false" outlineLevel="0" collapsed="false">
      <c r="A4" s="16"/>
      <c r="B4" s="16"/>
      <c r="C4" s="16"/>
      <c r="D4" s="16"/>
    </row>
    <row r="5" customFormat="false" ht="25.5" hidden="false" customHeight="true" outlineLevel="0" collapsed="false">
      <c r="A5" s="4" t="s">
        <v>70</v>
      </c>
      <c r="B5" s="6" t="s">
        <v>142</v>
      </c>
      <c r="C5" s="4" t="s">
        <v>92</v>
      </c>
      <c r="D5" s="39" t="s">
        <v>93</v>
      </c>
    </row>
    <row r="6" customFormat="false" ht="12.75" hidden="false" customHeight="false" outlineLevel="0" collapsed="false">
      <c r="A6" s="4"/>
      <c r="B6" s="6"/>
      <c r="C6" s="44" t="n">
        <v>11541</v>
      </c>
      <c r="D6" s="81" t="n">
        <v>52.2</v>
      </c>
    </row>
    <row r="7" customFormat="false" ht="12.75" hidden="false" customHeight="false" outlineLevel="0" collapsed="false">
      <c r="A7" s="4"/>
      <c r="B7" s="50" t="s">
        <v>94</v>
      </c>
      <c r="C7" s="44" t="n">
        <v>2050</v>
      </c>
      <c r="D7" s="81" t="n">
        <v>46.1</v>
      </c>
    </row>
    <row r="8" customFormat="false" ht="12.75" hidden="false" customHeight="false" outlineLevel="0" collapsed="false">
      <c r="A8" s="4"/>
      <c r="B8" s="50" t="s">
        <v>95</v>
      </c>
      <c r="C8" s="44" t="n">
        <v>1873</v>
      </c>
      <c r="D8" s="81" t="n">
        <v>49.5</v>
      </c>
    </row>
    <row r="9" customFormat="false" ht="12.75" hidden="false" customHeight="false" outlineLevel="0" collapsed="false">
      <c r="A9" s="4"/>
      <c r="B9" s="50" t="s">
        <v>96</v>
      </c>
      <c r="C9" s="44" t="n">
        <v>1495</v>
      </c>
      <c r="D9" s="81" t="n">
        <v>52.7</v>
      </c>
    </row>
    <row r="10" customFormat="false" ht="12.75" hidden="false" customHeight="false" outlineLevel="0" collapsed="false">
      <c r="A10" s="4"/>
      <c r="B10" s="50" t="s">
        <v>97</v>
      </c>
      <c r="C10" s="44" t="n">
        <v>6123</v>
      </c>
      <c r="D10" s="81" t="n">
        <v>55.5</v>
      </c>
    </row>
    <row r="11" customFormat="false" ht="12.75" hidden="false" customHeight="false" outlineLevel="0" collapsed="false">
      <c r="A11" s="39" t="s">
        <v>71</v>
      </c>
      <c r="B11" s="39"/>
      <c r="C11" s="9" t="n">
        <v>3072</v>
      </c>
      <c r="D11" s="11" t="n">
        <v>20.7</v>
      </c>
    </row>
    <row r="12" customFormat="false" ht="12.75" hidden="false" customHeight="false" outlineLevel="0" collapsed="false">
      <c r="A12" s="39" t="s">
        <v>98</v>
      </c>
      <c r="B12" s="39"/>
      <c r="C12" s="9" t="n">
        <v>14613</v>
      </c>
      <c r="D12" s="11" t="n">
        <v>39.6</v>
      </c>
    </row>
    <row r="13" customFormat="false" ht="12.75" hidden="false" customHeight="false" outlineLevel="0" collapsed="false">
      <c r="A13" s="16"/>
      <c r="B13" s="16"/>
      <c r="C13" s="16"/>
      <c r="D13" s="16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4">
    <mergeCell ref="A1:D1"/>
    <mergeCell ref="A2:D2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E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6.48"/>
    <col collapsed="false" customWidth="true" hidden="false" outlineLevel="0" max="3" min="3" style="16" width="15.57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5.57"/>
    <col collapsed="false" customWidth="true" hidden="false" outlineLevel="0" max="14" min="14" style="16" width="16.48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80" t="s">
        <v>143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customFormat="false" ht="12.75" hidden="false" customHeight="false" outlineLevel="0" collapsed="false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customFormat="false" ht="12.75" hidden="false" customHeight="false" outlineLevel="0" collapsed="false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true" outlineLevel="0" collapsed="false">
      <c r="A6" s="4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291" t="s">
        <v>72</v>
      </c>
      <c r="M6" s="291"/>
      <c r="N6" s="4"/>
      <c r="O6" s="4"/>
    </row>
    <row r="7" customFormat="false" ht="12.75" hidden="false" customHeight="false" outlineLevel="0" collapsed="false">
      <c r="A7" s="4"/>
      <c r="B7" s="120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39" t="s">
        <v>11</v>
      </c>
      <c r="H7" s="39" t="s">
        <v>101</v>
      </c>
      <c r="I7" s="120" t="s">
        <v>11</v>
      </c>
      <c r="J7" s="39" t="s">
        <v>101</v>
      </c>
      <c r="K7" s="120" t="s">
        <v>11</v>
      </c>
      <c r="L7" s="39" t="s">
        <v>101</v>
      </c>
      <c r="M7" s="39" t="s">
        <v>11</v>
      </c>
      <c r="N7" s="39" t="s">
        <v>101</v>
      </c>
      <c r="O7" s="39" t="s">
        <v>11</v>
      </c>
    </row>
    <row r="8" customFormat="false" ht="12.75" hidden="false" customHeight="false" outlineLevel="0" collapsed="false">
      <c r="A8" s="55" t="s">
        <v>75</v>
      </c>
      <c r="B8" s="11" t="n">
        <v>207.9</v>
      </c>
      <c r="C8" s="11" t="n">
        <v>35.5</v>
      </c>
      <c r="D8" s="11" t="n">
        <v>235.1</v>
      </c>
      <c r="E8" s="39" t="n">
        <v>39.8</v>
      </c>
      <c r="F8" s="11" t="n">
        <v>221.9</v>
      </c>
      <c r="G8" s="39" t="n">
        <v>37.7</v>
      </c>
      <c r="H8" s="136" t="n">
        <v>52.7</v>
      </c>
      <c r="I8" s="120" t="n">
        <v>25.3</v>
      </c>
      <c r="J8" s="135" t="n">
        <v>64.8</v>
      </c>
      <c r="K8" s="136" t="n">
        <v>30.6</v>
      </c>
      <c r="L8" s="136" t="n">
        <v>58.9</v>
      </c>
      <c r="M8" s="11" t="n">
        <v>28</v>
      </c>
      <c r="N8" s="136" t="n">
        <v>152.3</v>
      </c>
      <c r="O8" s="134" t="n">
        <v>35.7</v>
      </c>
    </row>
    <row r="9" customFormat="false" ht="12.75" hidden="false" customHeight="false" outlineLevel="0" collapsed="false">
      <c r="A9" s="292" t="n">
        <v>0</v>
      </c>
      <c r="B9" s="126" t="n">
        <v>19.7</v>
      </c>
      <c r="C9" s="126" t="n">
        <v>0.7</v>
      </c>
      <c r="D9" s="126" t="n">
        <v>15.7</v>
      </c>
      <c r="E9" s="126" t="n">
        <v>0.5</v>
      </c>
      <c r="F9" s="126" t="n">
        <v>17.6</v>
      </c>
      <c r="G9" s="126" t="n">
        <v>0.6</v>
      </c>
      <c r="H9" s="128" t="n">
        <v>10.5</v>
      </c>
      <c r="I9" s="128" t="n">
        <v>1.1</v>
      </c>
      <c r="J9" s="126" t="n">
        <v>11.9</v>
      </c>
      <c r="K9" s="128" t="n">
        <v>1.2</v>
      </c>
      <c r="L9" s="128" t="n">
        <v>11.2</v>
      </c>
      <c r="M9" s="126" t="n">
        <v>1.1</v>
      </c>
      <c r="N9" s="128" t="n">
        <v>14.8</v>
      </c>
      <c r="O9" s="128" t="n">
        <v>0.7</v>
      </c>
    </row>
    <row r="10" customFormat="false" ht="12.75" hidden="false" customHeight="false" outlineLevel="0" collapsed="false">
      <c r="A10" s="51" t="n">
        <v>1</v>
      </c>
      <c r="B10" s="81" t="n">
        <v>85.4</v>
      </c>
      <c r="C10" s="81" t="n">
        <v>2.9</v>
      </c>
      <c r="D10" s="81" t="n">
        <v>85.9</v>
      </c>
      <c r="E10" s="81" t="n">
        <v>2.9</v>
      </c>
      <c r="F10" s="81" t="n">
        <v>85.6</v>
      </c>
      <c r="G10" s="81" t="n">
        <v>2.9</v>
      </c>
      <c r="H10" s="132" t="n">
        <v>25.1</v>
      </c>
      <c r="I10" s="132" t="n">
        <v>2.5</v>
      </c>
      <c r="J10" s="81" t="n">
        <v>43.2</v>
      </c>
      <c r="K10" s="132" t="n">
        <v>4.2</v>
      </c>
      <c r="L10" s="132" t="n">
        <v>34.4</v>
      </c>
      <c r="M10" s="81" t="n">
        <v>3.4</v>
      </c>
      <c r="N10" s="132" t="n">
        <v>63.4</v>
      </c>
      <c r="O10" s="132" t="n">
        <v>3</v>
      </c>
    </row>
    <row r="11" customFormat="false" ht="12.75" hidden="false" customHeight="false" outlineLevel="0" collapsed="false">
      <c r="A11" s="51" t="n">
        <v>2</v>
      </c>
      <c r="B11" s="81" t="n">
        <v>154.9</v>
      </c>
      <c r="C11" s="81" t="n">
        <v>5.2</v>
      </c>
      <c r="D11" s="81" t="n">
        <v>210.5</v>
      </c>
      <c r="E11" s="81" t="n">
        <v>7</v>
      </c>
      <c r="F11" s="81" t="n">
        <v>183.4</v>
      </c>
      <c r="G11" s="81" t="n">
        <v>6.2</v>
      </c>
      <c r="H11" s="132" t="n">
        <v>59.1</v>
      </c>
      <c r="I11" s="132" t="n">
        <v>5.6</v>
      </c>
      <c r="J11" s="81" t="n">
        <v>69.8</v>
      </c>
      <c r="K11" s="132" t="n">
        <v>6.5</v>
      </c>
      <c r="L11" s="132" t="n">
        <v>64.6</v>
      </c>
      <c r="M11" s="81" t="n">
        <v>6.1</v>
      </c>
      <c r="N11" s="132" t="n">
        <v>132.8</v>
      </c>
      <c r="O11" s="132" t="n">
        <v>6.1</v>
      </c>
    </row>
    <row r="12" customFormat="false" ht="12.75" hidden="false" customHeight="false" outlineLevel="0" collapsed="false">
      <c r="A12" s="51" t="n">
        <v>3</v>
      </c>
      <c r="B12" s="81" t="n">
        <v>372.6</v>
      </c>
      <c r="C12" s="81" t="n">
        <v>12.7</v>
      </c>
      <c r="D12" s="81" t="n">
        <v>365.5</v>
      </c>
      <c r="E12" s="81" t="n">
        <v>12.3</v>
      </c>
      <c r="F12" s="81" t="n">
        <v>369</v>
      </c>
      <c r="G12" s="81" t="n">
        <v>12.4</v>
      </c>
      <c r="H12" s="132" t="n">
        <v>80.7</v>
      </c>
      <c r="I12" s="132" t="n">
        <v>7.4</v>
      </c>
      <c r="J12" s="81" t="n">
        <v>103.9</v>
      </c>
      <c r="K12" s="132" t="n">
        <v>9.4</v>
      </c>
      <c r="L12" s="132" t="n">
        <v>92.6</v>
      </c>
      <c r="M12" s="81" t="n">
        <v>8.4</v>
      </c>
      <c r="N12" s="132" t="n">
        <v>253.5</v>
      </c>
      <c r="O12" s="132" t="n">
        <v>11.7</v>
      </c>
    </row>
    <row r="13" customFormat="false" ht="12.75" hidden="false" customHeight="false" outlineLevel="0" collapsed="false">
      <c r="A13" s="51" t="n">
        <v>4</v>
      </c>
      <c r="B13" s="81" t="n">
        <v>408.2</v>
      </c>
      <c r="C13" s="81" t="n">
        <v>14</v>
      </c>
      <c r="D13" s="81" t="n">
        <v>500.9</v>
      </c>
      <c r="E13" s="81" t="n">
        <v>17.1</v>
      </c>
      <c r="F13" s="81" t="n">
        <v>455.7</v>
      </c>
      <c r="G13" s="81" t="n">
        <v>15.6</v>
      </c>
      <c r="H13" s="132" t="n">
        <v>96</v>
      </c>
      <c r="I13" s="132" t="n">
        <v>8.7</v>
      </c>
      <c r="J13" s="81" t="n">
        <v>103.2</v>
      </c>
      <c r="K13" s="132" t="n">
        <v>9.3</v>
      </c>
      <c r="L13" s="132" t="n">
        <v>99.7</v>
      </c>
      <c r="M13" s="81" t="n">
        <v>9</v>
      </c>
      <c r="N13" s="132" t="n">
        <v>308.7</v>
      </c>
      <c r="O13" s="132" t="n">
        <v>14.2</v>
      </c>
    </row>
    <row r="14" customFormat="false" ht="12.75" hidden="false" customHeight="false" outlineLevel="0" collapsed="false">
      <c r="A14" s="40" t="s">
        <v>76</v>
      </c>
      <c r="B14" s="11" t="n">
        <v>299.1</v>
      </c>
      <c r="C14" s="11" t="n">
        <v>48.8</v>
      </c>
      <c r="D14" s="11" t="n">
        <v>284.1</v>
      </c>
      <c r="E14" s="11" t="n">
        <v>45.8</v>
      </c>
      <c r="F14" s="11" t="n">
        <v>291.5</v>
      </c>
      <c r="G14" s="11" t="n">
        <v>47.2</v>
      </c>
      <c r="H14" s="131" t="n">
        <v>102.7</v>
      </c>
      <c r="I14" s="131" t="n">
        <v>43.9</v>
      </c>
      <c r="J14" s="11" t="n">
        <v>88.1</v>
      </c>
      <c r="K14" s="131" t="n">
        <v>36.8</v>
      </c>
      <c r="L14" s="131" t="n">
        <v>95.3</v>
      </c>
      <c r="M14" s="11" t="n">
        <v>40.2</v>
      </c>
      <c r="N14" s="131" t="n">
        <v>211.1</v>
      </c>
      <c r="O14" s="131" t="n">
        <v>45.8</v>
      </c>
    </row>
    <row r="15" customFormat="false" ht="12.75" hidden="false" customHeight="false" outlineLevel="0" collapsed="false">
      <c r="A15" s="51" t="n">
        <v>5</v>
      </c>
      <c r="B15" s="81" t="n">
        <v>461.4</v>
      </c>
      <c r="C15" s="81" t="n">
        <v>15.6</v>
      </c>
      <c r="D15" s="81" t="n">
        <v>414.2</v>
      </c>
      <c r="E15" s="81" t="n">
        <v>13.9</v>
      </c>
      <c r="F15" s="81" t="n">
        <v>437.2</v>
      </c>
      <c r="G15" s="81" t="n">
        <v>14.7</v>
      </c>
      <c r="H15" s="132" t="n">
        <v>109.6</v>
      </c>
      <c r="I15" s="132" t="n">
        <v>9.6</v>
      </c>
      <c r="J15" s="81" t="n">
        <v>113.4</v>
      </c>
      <c r="K15" s="132" t="n">
        <v>9.8</v>
      </c>
      <c r="L15" s="132" t="n">
        <v>111.6</v>
      </c>
      <c r="M15" s="81" t="n">
        <v>9.7</v>
      </c>
      <c r="N15" s="132" t="n">
        <v>304.3</v>
      </c>
      <c r="O15" s="132" t="n">
        <v>13.6</v>
      </c>
    </row>
    <row r="16" customFormat="false" ht="12.75" hidden="false" customHeight="false" outlineLevel="0" collapsed="false">
      <c r="A16" s="51" t="n">
        <v>6</v>
      </c>
      <c r="B16" s="81" t="n">
        <v>356.9</v>
      </c>
      <c r="C16" s="81" t="n">
        <v>11.7</v>
      </c>
      <c r="D16" s="81" t="n">
        <v>385.9</v>
      </c>
      <c r="E16" s="81" t="n">
        <v>12.5</v>
      </c>
      <c r="F16" s="81" t="n">
        <v>371.7</v>
      </c>
      <c r="G16" s="81" t="n">
        <v>12.1</v>
      </c>
      <c r="H16" s="132" t="n">
        <v>124.9</v>
      </c>
      <c r="I16" s="132" t="n">
        <v>10.5</v>
      </c>
      <c r="J16" s="81" t="n">
        <v>119</v>
      </c>
      <c r="K16" s="132" t="n">
        <v>9.8</v>
      </c>
      <c r="L16" s="132" t="n">
        <v>121.9</v>
      </c>
      <c r="M16" s="81" t="n">
        <v>10.1</v>
      </c>
      <c r="N16" s="132" t="n">
        <v>270.6</v>
      </c>
      <c r="O16" s="132" t="n">
        <v>11.7</v>
      </c>
    </row>
    <row r="17" customFormat="false" ht="12.75" hidden="false" customHeight="false" outlineLevel="0" collapsed="false">
      <c r="A17" s="51" t="n">
        <v>7</v>
      </c>
      <c r="B17" s="81" t="n">
        <v>253.2</v>
      </c>
      <c r="C17" s="81" t="n">
        <v>8.3</v>
      </c>
      <c r="D17" s="81" t="n">
        <v>271.5</v>
      </c>
      <c r="E17" s="81" t="n">
        <v>8.8</v>
      </c>
      <c r="F17" s="81" t="n">
        <v>262.6</v>
      </c>
      <c r="G17" s="81" t="n">
        <v>8.5</v>
      </c>
      <c r="H17" s="132" t="n">
        <v>116.3</v>
      </c>
      <c r="I17" s="132" t="n">
        <v>9.8</v>
      </c>
      <c r="J17" s="81" t="n">
        <v>83.3</v>
      </c>
      <c r="K17" s="132" t="n">
        <v>6.8</v>
      </c>
      <c r="L17" s="132" t="n">
        <v>99.5</v>
      </c>
      <c r="M17" s="81" t="n">
        <v>8.3</v>
      </c>
      <c r="N17" s="132" t="n">
        <v>196.5</v>
      </c>
      <c r="O17" s="132" t="n">
        <v>8.5</v>
      </c>
    </row>
    <row r="18" customFormat="false" ht="12.75" hidden="false" customHeight="false" outlineLevel="0" collapsed="false">
      <c r="A18" s="51" t="n">
        <v>8</v>
      </c>
      <c r="B18" s="81" t="n">
        <v>254.8</v>
      </c>
      <c r="C18" s="81" t="n">
        <v>8.3</v>
      </c>
      <c r="D18" s="81" t="n">
        <v>196.2</v>
      </c>
      <c r="E18" s="81" t="n">
        <v>6.3</v>
      </c>
      <c r="F18" s="81" t="n">
        <v>224.8</v>
      </c>
      <c r="G18" s="81" t="n">
        <v>7.3</v>
      </c>
      <c r="H18" s="132" t="n">
        <v>79</v>
      </c>
      <c r="I18" s="132" t="n">
        <v>6.8</v>
      </c>
      <c r="J18" s="81" t="n">
        <v>68.3</v>
      </c>
      <c r="K18" s="132" t="n">
        <v>5.7</v>
      </c>
      <c r="L18" s="132" t="n">
        <v>73.5</v>
      </c>
      <c r="M18" s="81" t="n">
        <v>6.3</v>
      </c>
      <c r="N18" s="132" t="n">
        <v>162.7</v>
      </c>
      <c r="O18" s="132" t="n">
        <v>7.1</v>
      </c>
    </row>
    <row r="19" customFormat="false" ht="12.75" hidden="false" customHeight="false" outlineLevel="0" collapsed="false">
      <c r="A19" s="293" t="n">
        <v>9</v>
      </c>
      <c r="B19" s="294" t="n">
        <v>157.9</v>
      </c>
      <c r="C19" s="294" t="n">
        <v>4.9</v>
      </c>
      <c r="D19" s="294" t="n">
        <v>141.2</v>
      </c>
      <c r="E19" s="294" t="n">
        <v>4.3</v>
      </c>
      <c r="F19" s="294" t="n">
        <v>149.3</v>
      </c>
      <c r="G19" s="294" t="n">
        <v>4.6</v>
      </c>
      <c r="H19" s="295" t="n">
        <v>84.2</v>
      </c>
      <c r="I19" s="295" t="n">
        <v>7.2</v>
      </c>
      <c r="J19" s="294" t="n">
        <v>56.1</v>
      </c>
      <c r="K19" s="295" t="n">
        <v>4.7</v>
      </c>
      <c r="L19" s="132" t="n">
        <v>69.8</v>
      </c>
      <c r="M19" s="294" t="n">
        <v>5.8</v>
      </c>
      <c r="N19" s="295" t="n">
        <v>116</v>
      </c>
      <c r="O19" s="295" t="n">
        <v>4.9</v>
      </c>
    </row>
    <row r="20" customFormat="false" ht="12.75" hidden="false" customHeight="false" outlineLevel="0" collapsed="false">
      <c r="A20" s="133" t="s">
        <v>77</v>
      </c>
      <c r="B20" s="81" t="n">
        <v>95.6</v>
      </c>
      <c r="C20" s="81" t="n">
        <v>12.9</v>
      </c>
      <c r="D20" s="81" t="n">
        <v>87</v>
      </c>
      <c r="E20" s="81" t="n">
        <v>11.5</v>
      </c>
      <c r="F20" s="81" t="n">
        <v>91.2</v>
      </c>
      <c r="G20" s="81" t="n">
        <v>12.3</v>
      </c>
      <c r="H20" s="132" t="n">
        <v>56.3</v>
      </c>
      <c r="I20" s="132" t="n">
        <v>22.4</v>
      </c>
      <c r="J20" s="81" t="n">
        <v>55.7</v>
      </c>
      <c r="K20" s="132" t="n">
        <v>21.7</v>
      </c>
      <c r="L20" s="126" t="n">
        <v>56</v>
      </c>
      <c r="M20" s="81" t="n">
        <v>22</v>
      </c>
      <c r="N20" s="132" t="n">
        <v>75.7</v>
      </c>
      <c r="O20" s="132" t="n">
        <v>14.2</v>
      </c>
    </row>
    <row r="21" customFormat="false" ht="12.75" hidden="false" customHeight="false" outlineLevel="0" collapsed="false">
      <c r="A21" s="78" t="s">
        <v>78</v>
      </c>
      <c r="B21" s="71" t="n">
        <v>14.5</v>
      </c>
      <c r="C21" s="71" t="n">
        <v>1.9</v>
      </c>
      <c r="D21" s="71" t="n">
        <v>16</v>
      </c>
      <c r="E21" s="71" t="n">
        <v>2</v>
      </c>
      <c r="F21" s="71" t="n">
        <v>15.2</v>
      </c>
      <c r="G21" s="71" t="n">
        <v>1.9</v>
      </c>
      <c r="H21" s="62" t="n">
        <v>21</v>
      </c>
      <c r="I21" s="62" t="n">
        <v>7.3</v>
      </c>
      <c r="J21" s="71" t="n">
        <v>25.7</v>
      </c>
      <c r="K21" s="296" t="n">
        <v>8.9</v>
      </c>
      <c r="L21" s="81" t="n">
        <v>23.4</v>
      </c>
      <c r="M21" s="62" t="n">
        <v>8.2</v>
      </c>
      <c r="N21" s="62" t="n">
        <v>18.7</v>
      </c>
      <c r="O21" s="62" t="n">
        <v>3.2</v>
      </c>
    </row>
    <row r="22" customFormat="false" ht="12.75" hidden="false" customHeight="false" outlineLevel="0" collapsed="false">
      <c r="A22" s="133" t="s">
        <v>79</v>
      </c>
      <c r="B22" s="81" t="n">
        <v>2.9</v>
      </c>
      <c r="C22" s="81" t="n">
        <v>0.4</v>
      </c>
      <c r="D22" s="81" t="n">
        <v>4</v>
      </c>
      <c r="E22" s="81" t="n">
        <v>0.6</v>
      </c>
      <c r="F22" s="81" t="n">
        <v>3.5</v>
      </c>
      <c r="G22" s="81" t="n">
        <v>0.5</v>
      </c>
      <c r="H22" s="132" t="n">
        <v>1.5</v>
      </c>
      <c r="I22" s="132" t="n">
        <v>0.5</v>
      </c>
      <c r="J22" s="81" t="n">
        <v>2.2</v>
      </c>
      <c r="K22" s="132" t="n">
        <v>0.9</v>
      </c>
      <c r="L22" s="62" t="n">
        <v>1.9</v>
      </c>
      <c r="M22" s="81" t="n">
        <v>0.7</v>
      </c>
      <c r="N22" s="132" t="n">
        <v>2.8</v>
      </c>
      <c r="O22" s="132" t="n">
        <v>0.6</v>
      </c>
    </row>
    <row r="23" customFormat="false" ht="12.75" hidden="false" customHeight="false" outlineLevel="0" collapsed="false">
      <c r="A23" s="133" t="s">
        <v>80</v>
      </c>
      <c r="B23" s="81" t="n">
        <v>1</v>
      </c>
      <c r="C23" s="81" t="n">
        <v>0.2</v>
      </c>
      <c r="D23" s="81" t="n">
        <v>0.6</v>
      </c>
      <c r="E23" s="81" t="n">
        <v>0.1</v>
      </c>
      <c r="F23" s="81" t="n">
        <v>0.8</v>
      </c>
      <c r="G23" s="81" t="n">
        <v>0.1</v>
      </c>
      <c r="H23" s="132" t="n">
        <v>0.7</v>
      </c>
      <c r="I23" s="132" t="n">
        <v>0.3</v>
      </c>
      <c r="J23" s="81" t="n">
        <v>1.5</v>
      </c>
      <c r="K23" s="132" t="n">
        <v>0.6</v>
      </c>
      <c r="L23" s="132" t="n">
        <v>1.1</v>
      </c>
      <c r="M23" s="81" t="n">
        <v>0.5</v>
      </c>
      <c r="N23" s="132" t="n">
        <v>0.9</v>
      </c>
      <c r="O23" s="132" t="n">
        <v>0.2</v>
      </c>
    </row>
    <row r="24" customFormat="false" ht="12.75" hidden="false" customHeight="false" outlineLevel="0" collapsed="false">
      <c r="A24" s="133" t="s">
        <v>81</v>
      </c>
      <c r="B24" s="81" t="n">
        <v>1.1</v>
      </c>
      <c r="C24" s="81" t="n">
        <v>0.2</v>
      </c>
      <c r="D24" s="81" t="n">
        <v>0.5</v>
      </c>
      <c r="E24" s="81" t="n">
        <v>0.1</v>
      </c>
      <c r="F24" s="81" t="n">
        <v>0.8</v>
      </c>
      <c r="G24" s="81" t="n">
        <v>0.2</v>
      </c>
      <c r="H24" s="132" t="n">
        <v>0.4</v>
      </c>
      <c r="I24" s="132" t="n">
        <v>0.1</v>
      </c>
      <c r="J24" s="81" t="n">
        <v>0.5</v>
      </c>
      <c r="K24" s="132" t="n">
        <v>0.2</v>
      </c>
      <c r="L24" s="132" t="n">
        <v>0.5</v>
      </c>
      <c r="M24" s="81" t="n">
        <v>0.2</v>
      </c>
      <c r="N24" s="132" t="n">
        <v>0.7</v>
      </c>
      <c r="O24" s="132" t="n">
        <v>0.2</v>
      </c>
    </row>
    <row r="25" customFormat="false" ht="12.75" hidden="false" customHeight="false" outlineLevel="0" collapsed="false">
      <c r="A25" s="133" t="s">
        <v>82</v>
      </c>
      <c r="B25" s="81" t="n">
        <v>0.7</v>
      </c>
      <c r="C25" s="81" t="n">
        <v>0.1</v>
      </c>
      <c r="D25" s="81" t="n">
        <v>0.1</v>
      </c>
      <c r="E25" s="81" t="n">
        <v>0</v>
      </c>
      <c r="F25" s="81" t="n">
        <v>0.4</v>
      </c>
      <c r="G25" s="81" t="n">
        <v>0.1</v>
      </c>
      <c r="H25" s="132" t="s">
        <v>16</v>
      </c>
      <c r="I25" s="132" t="s">
        <v>16</v>
      </c>
      <c r="J25" s="81" t="n">
        <v>0.5</v>
      </c>
      <c r="K25" s="132" t="n">
        <v>0.1</v>
      </c>
      <c r="L25" s="132" t="n">
        <v>0.2</v>
      </c>
      <c r="M25" s="81" t="n">
        <v>0.1</v>
      </c>
      <c r="N25" s="132" t="n">
        <v>0.4</v>
      </c>
      <c r="O25" s="132" t="n">
        <v>0.1</v>
      </c>
    </row>
    <row r="26" customFormat="false" ht="12.75" hidden="false" customHeight="false" outlineLevel="0" collapsed="false">
      <c r="A26" s="78" t="s">
        <v>83</v>
      </c>
      <c r="B26" s="71" t="s">
        <v>16</v>
      </c>
      <c r="C26" s="71" t="s">
        <v>16</v>
      </c>
      <c r="D26" s="71" t="n">
        <v>0.2</v>
      </c>
      <c r="E26" s="71" t="n">
        <v>0</v>
      </c>
      <c r="F26" s="71" t="n">
        <v>0.1</v>
      </c>
      <c r="G26" s="71" t="n">
        <v>0</v>
      </c>
      <c r="H26" s="62" t="n">
        <v>0.3</v>
      </c>
      <c r="I26" s="62" t="n">
        <v>0.1</v>
      </c>
      <c r="J26" s="71" t="s">
        <v>16</v>
      </c>
      <c r="K26" s="62" t="s">
        <v>16</v>
      </c>
      <c r="L26" s="62" t="n">
        <v>0.2</v>
      </c>
      <c r="M26" s="71" t="n">
        <v>0</v>
      </c>
      <c r="N26" s="62" t="n">
        <v>0.1</v>
      </c>
      <c r="O26" s="62" t="n">
        <v>0</v>
      </c>
    </row>
    <row r="27" customFormat="false" ht="12.75" hidden="false" customHeight="false" outlineLevel="0" collapsed="false">
      <c r="A27" s="78" t="s">
        <v>84</v>
      </c>
      <c r="B27" s="71" t="s">
        <v>16</v>
      </c>
      <c r="C27" s="71" t="s">
        <v>16</v>
      </c>
      <c r="D27" s="71" t="n">
        <v>0.5</v>
      </c>
      <c r="E27" s="71" t="n">
        <v>0.1</v>
      </c>
      <c r="F27" s="71" t="n">
        <v>0.2</v>
      </c>
      <c r="G27" s="71" t="n">
        <v>0</v>
      </c>
      <c r="H27" s="62" t="s">
        <v>16</v>
      </c>
      <c r="I27" s="62" t="s">
        <v>16</v>
      </c>
      <c r="J27" s="71" t="s">
        <v>16</v>
      </c>
      <c r="K27" s="62" t="s">
        <v>16</v>
      </c>
      <c r="L27" s="62" t="s">
        <v>16</v>
      </c>
      <c r="M27" s="71" t="s">
        <v>16</v>
      </c>
      <c r="N27" s="62" t="n">
        <v>0.1</v>
      </c>
      <c r="O27" s="62" t="n">
        <v>0</v>
      </c>
    </row>
    <row r="28" customFormat="false" ht="12.75" hidden="false" customHeight="false" outlineLevel="0" collapsed="false">
      <c r="A28" s="78" t="s">
        <v>85</v>
      </c>
      <c r="B28" s="71" t="s">
        <v>16</v>
      </c>
      <c r="C28" s="71" t="s">
        <v>16</v>
      </c>
      <c r="D28" s="71" t="n">
        <v>0.3</v>
      </c>
      <c r="E28" s="71" t="n">
        <v>0</v>
      </c>
      <c r="F28" s="71" t="n">
        <v>0.2</v>
      </c>
      <c r="G28" s="71" t="n">
        <v>0</v>
      </c>
      <c r="H28" s="62" t="s">
        <v>16</v>
      </c>
      <c r="I28" s="62" t="s">
        <v>16</v>
      </c>
      <c r="J28" s="71" t="n">
        <v>0.2</v>
      </c>
      <c r="K28" s="62" t="n">
        <v>0.1</v>
      </c>
      <c r="L28" s="62" t="n">
        <v>0.1</v>
      </c>
      <c r="M28" s="71" t="n">
        <v>0</v>
      </c>
      <c r="N28" s="62" t="n">
        <v>0.1</v>
      </c>
      <c r="O28" s="62" t="n">
        <v>0</v>
      </c>
    </row>
    <row r="29" customFormat="false" ht="12.75" hidden="false" customHeight="false" outlineLevel="0" collapsed="false">
      <c r="A29" s="78" t="s">
        <v>86</v>
      </c>
      <c r="B29" s="71" t="s">
        <v>16</v>
      </c>
      <c r="C29" s="71" t="s">
        <v>16</v>
      </c>
      <c r="D29" s="71" t="s">
        <v>16</v>
      </c>
      <c r="E29" s="71" t="s">
        <v>16</v>
      </c>
      <c r="F29" s="71" t="s">
        <v>16</v>
      </c>
      <c r="G29" s="71" t="s">
        <v>16</v>
      </c>
      <c r="H29" s="62" t="s">
        <v>16</v>
      </c>
      <c r="I29" s="62" t="s">
        <v>16</v>
      </c>
      <c r="J29" s="71" t="s">
        <v>16</v>
      </c>
      <c r="K29" s="62" t="s">
        <v>16</v>
      </c>
      <c r="L29" s="62" t="s">
        <v>16</v>
      </c>
      <c r="M29" s="71" t="s">
        <v>16</v>
      </c>
      <c r="N29" s="62" t="s">
        <v>16</v>
      </c>
      <c r="O29" s="62" t="s">
        <v>16</v>
      </c>
    </row>
    <row r="30" customFormat="false" ht="12.75" hidden="false" customHeight="false" outlineLevel="0" collapsed="false">
      <c r="A30" s="78" t="s">
        <v>87</v>
      </c>
      <c r="B30" s="71" t="s">
        <v>16</v>
      </c>
      <c r="C30" s="71" t="s">
        <v>16</v>
      </c>
      <c r="D30" s="71" t="s">
        <v>16</v>
      </c>
      <c r="E30" s="71" t="s">
        <v>16</v>
      </c>
      <c r="F30" s="71" t="s">
        <v>16</v>
      </c>
      <c r="G30" s="71" t="s">
        <v>16</v>
      </c>
      <c r="H30" s="62" t="s">
        <v>16</v>
      </c>
      <c r="I30" s="62" t="s">
        <v>16</v>
      </c>
      <c r="J30" s="71" t="s">
        <v>16</v>
      </c>
      <c r="K30" s="62" t="s">
        <v>16</v>
      </c>
      <c r="L30" s="62" t="s">
        <v>16</v>
      </c>
      <c r="M30" s="71" t="s">
        <v>16</v>
      </c>
      <c r="N30" s="62" t="s">
        <v>16</v>
      </c>
      <c r="O30" s="62" t="s">
        <v>16</v>
      </c>
    </row>
    <row r="31" customFormat="false" ht="12.75" hidden="false" customHeight="false" outlineLevel="0" collapsed="false">
      <c r="A31" s="78" t="s">
        <v>88</v>
      </c>
      <c r="B31" s="71" t="s">
        <v>16</v>
      </c>
      <c r="C31" s="71" t="s">
        <v>16</v>
      </c>
      <c r="D31" s="71" t="s">
        <v>16</v>
      </c>
      <c r="E31" s="71" t="s">
        <v>16</v>
      </c>
      <c r="F31" s="71" t="s">
        <v>16</v>
      </c>
      <c r="G31" s="71" t="s">
        <v>16</v>
      </c>
      <c r="H31" s="62" t="n">
        <v>0.2</v>
      </c>
      <c r="I31" s="62" t="n">
        <v>0.1</v>
      </c>
      <c r="J31" s="71" t="n">
        <v>0.2</v>
      </c>
      <c r="K31" s="62" t="n">
        <v>0.1</v>
      </c>
      <c r="L31" s="62" t="n">
        <v>0.2</v>
      </c>
      <c r="M31" s="71" t="n">
        <v>0.1</v>
      </c>
      <c r="N31" s="62" t="n">
        <v>0.1</v>
      </c>
      <c r="O31" s="62" t="n">
        <v>0</v>
      </c>
    </row>
    <row r="32" customFormat="false" ht="12.75" hidden="false" customHeight="false" outlineLevel="0" collapsed="false">
      <c r="A32" s="78" t="s">
        <v>144</v>
      </c>
      <c r="B32" s="67" t="s">
        <v>16</v>
      </c>
      <c r="C32" s="71" t="s">
        <v>16</v>
      </c>
      <c r="D32" s="67" t="n">
        <v>0.4</v>
      </c>
      <c r="E32" s="71" t="n">
        <v>0</v>
      </c>
      <c r="F32" s="71" t="n">
        <v>0.1</v>
      </c>
      <c r="G32" s="67" t="n">
        <v>0</v>
      </c>
      <c r="H32" s="62" t="s">
        <v>16</v>
      </c>
      <c r="I32" s="62" t="s">
        <v>16</v>
      </c>
      <c r="J32" s="71" t="s">
        <v>16</v>
      </c>
      <c r="K32" s="65" t="s">
        <v>16</v>
      </c>
      <c r="L32" s="65" t="s">
        <v>16</v>
      </c>
      <c r="M32" s="71" t="s">
        <v>16</v>
      </c>
      <c r="N32" s="62" t="n">
        <v>0.1</v>
      </c>
      <c r="O32" s="65" t="n">
        <v>0</v>
      </c>
    </row>
    <row r="33" customFormat="false" ht="12.75" hidden="false" customHeight="false" outlineLevel="0" collapsed="false">
      <c r="A33" s="40" t="s">
        <v>72</v>
      </c>
      <c r="B33" s="11" t="n">
        <v>48.7</v>
      </c>
      <c r="C33" s="11" t="n">
        <v>100</v>
      </c>
      <c r="D33" s="131" t="n">
        <v>56</v>
      </c>
      <c r="E33" s="11" t="n">
        <v>100</v>
      </c>
      <c r="F33" s="11" t="n">
        <v>52.2</v>
      </c>
      <c r="G33" s="131" t="n">
        <v>100</v>
      </c>
      <c r="H33" s="11" t="n">
        <v>20</v>
      </c>
      <c r="I33" s="131" t="n">
        <v>100</v>
      </c>
      <c r="J33" s="11" t="n">
        <v>21.5</v>
      </c>
      <c r="K33" s="131" t="n">
        <v>100</v>
      </c>
      <c r="L33" s="11" t="n">
        <v>20.7</v>
      </c>
      <c r="M33" s="11" t="n">
        <v>100</v>
      </c>
      <c r="N33" s="131" t="n">
        <v>39.6</v>
      </c>
      <c r="O33" s="131" t="n">
        <v>100</v>
      </c>
    </row>
    <row r="35" customFormat="false" ht="13.15" hidden="false" customHeight="true" outlineLevel="0" collapsed="false">
      <c r="A35" s="297" t="s">
        <v>129</v>
      </c>
      <c r="B35" s="297"/>
      <c r="C35" s="297"/>
    </row>
  </sheetData>
  <mergeCells count="15">
    <mergeCell ref="A1:O1"/>
    <mergeCell ref="A2:O2"/>
    <mergeCell ref="A3:O3"/>
    <mergeCell ref="A4:O4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7" min="3" style="0" width="11.68"/>
    <col collapsed="false" customWidth="true" hidden="false" outlineLevel="0" max="8" min="8" style="0" width="14.46"/>
    <col collapsed="false" customWidth="true" hidden="false" outlineLevel="0" max="9" min="9" style="0" width="11.68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21" t="s">
        <v>65</v>
      </c>
      <c r="B1" s="1"/>
      <c r="C1" s="1"/>
      <c r="D1" s="22"/>
      <c r="E1" s="1"/>
      <c r="F1" s="1"/>
      <c r="G1" s="1"/>
      <c r="H1" s="1"/>
      <c r="I1" s="1"/>
      <c r="J1" s="1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s">
        <v>16</v>
      </c>
      <c r="E7" s="9" t="n">
        <v>6</v>
      </c>
      <c r="F7" s="9" t="n">
        <v>1</v>
      </c>
      <c r="G7" s="9" t="n">
        <v>8</v>
      </c>
      <c r="H7" s="10" t="n">
        <v>0.02</v>
      </c>
      <c r="I7" s="9" t="n">
        <v>5</v>
      </c>
      <c r="J7" s="24" t="n">
        <v>62.5</v>
      </c>
    </row>
    <row r="8" customFormat="false" ht="12.8" hidden="false" customHeight="false" outlineLevel="0" collapsed="false">
      <c r="A8" s="7"/>
      <c r="B8" s="7" t="s">
        <v>14</v>
      </c>
      <c r="C8" s="9" t="n">
        <v>5</v>
      </c>
      <c r="D8" s="9" t="n">
        <v>1</v>
      </c>
      <c r="E8" s="9" t="s">
        <v>16</v>
      </c>
      <c r="F8" s="9" t="n">
        <v>2</v>
      </c>
      <c r="G8" s="9" t="n">
        <v>8</v>
      </c>
      <c r="H8" s="10" t="n">
        <v>0.02</v>
      </c>
      <c r="I8" s="9" t="n">
        <v>5</v>
      </c>
      <c r="J8" s="11" t="n">
        <v>62.5</v>
      </c>
    </row>
    <row r="9" customFormat="false" ht="12.75" hidden="false" customHeight="false" outlineLevel="0" collapsed="false">
      <c r="A9" s="12" t="s">
        <v>15</v>
      </c>
      <c r="B9" s="12"/>
      <c r="C9" s="9" t="n">
        <v>1</v>
      </c>
      <c r="D9" s="9" t="n">
        <v>1</v>
      </c>
      <c r="E9" s="9" t="s">
        <v>16</v>
      </c>
      <c r="F9" s="9" t="s">
        <v>16</v>
      </c>
      <c r="G9" s="9" t="n">
        <v>2</v>
      </c>
      <c r="H9" s="10" t="n">
        <v>0.08</v>
      </c>
      <c r="I9" s="9" t="n">
        <v>2</v>
      </c>
      <c r="J9" s="11" t="n">
        <v>100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s">
        <v>16</v>
      </c>
      <c r="F11" s="9" t="n">
        <v>1</v>
      </c>
      <c r="G11" s="9" t="n">
        <v>1</v>
      </c>
      <c r="H11" s="10" t="n">
        <v>0.15</v>
      </c>
      <c r="I11" s="9" t="n">
        <v>1</v>
      </c>
      <c r="J11" s="11" t="n">
        <v>100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10" t="s">
        <v>16</v>
      </c>
      <c r="I18" s="9" t="s">
        <v>16</v>
      </c>
      <c r="J18" s="11" t="s">
        <v>16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n">
        <v>3</v>
      </c>
      <c r="D22" s="9" t="s">
        <v>16</v>
      </c>
      <c r="E22" s="9" t="s">
        <v>16</v>
      </c>
      <c r="F22" s="9" t="s">
        <v>16</v>
      </c>
      <c r="G22" s="9" t="n">
        <v>3</v>
      </c>
      <c r="H22" s="10" t="n">
        <v>0.08</v>
      </c>
      <c r="I22" s="9" t="n">
        <v>3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10" t="s">
        <v>16</v>
      </c>
      <c r="I25" s="9" t="s">
        <v>16</v>
      </c>
      <c r="J25" s="11" t="s">
        <v>16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n">
        <v>1</v>
      </c>
      <c r="D27" s="9" t="s">
        <v>16</v>
      </c>
      <c r="E27" s="9" t="s">
        <v>16</v>
      </c>
      <c r="F27" s="9" t="n">
        <v>1</v>
      </c>
      <c r="G27" s="9" t="n">
        <v>2</v>
      </c>
      <c r="H27" s="10" t="n">
        <v>0.43</v>
      </c>
      <c r="I27" s="9" t="n">
        <v>2</v>
      </c>
      <c r="J27" s="11" t="n">
        <v>100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0" t="s">
        <v>16</v>
      </c>
      <c r="I29" s="9" t="s">
        <v>16</v>
      </c>
      <c r="J29" s="11" t="s">
        <v>16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 t="s">
        <v>16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10" t="s">
        <v>16</v>
      </c>
      <c r="I35" s="9" t="s">
        <v>16</v>
      </c>
      <c r="J35" s="11" t="s">
        <v>16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s">
        <v>16</v>
      </c>
      <c r="G40" s="9" t="s">
        <v>16</v>
      </c>
      <c r="H40" s="10" t="s">
        <v>16</v>
      </c>
      <c r="I40" s="9" t="s">
        <v>16</v>
      </c>
      <c r="J40" s="11" t="s">
        <v>16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0" t="s">
        <v>16</v>
      </c>
      <c r="I44" s="9" t="s">
        <v>16</v>
      </c>
      <c r="J44" s="11" t="s">
        <v>16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0" t="s">
        <v>16</v>
      </c>
      <c r="I47" s="9" t="s">
        <v>16</v>
      </c>
      <c r="J47" s="11" t="s">
        <v>16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10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s">
        <v>16</v>
      </c>
      <c r="G49" s="9" t="s">
        <v>16</v>
      </c>
      <c r="H49" s="10" t="s">
        <v>16</v>
      </c>
      <c r="I49" s="9" t="s">
        <v>16</v>
      </c>
      <c r="J49" s="11" t="s">
        <v>16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10" t="s">
        <v>16</v>
      </c>
      <c r="I54" s="9" t="s">
        <v>16</v>
      </c>
      <c r="J54" s="11" t="s">
        <v>16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10" t="s">
        <v>16</v>
      </c>
      <c r="I55" s="9" t="s">
        <v>16</v>
      </c>
      <c r="J55" s="11" t="s">
        <v>16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14" t="s">
        <v>16</v>
      </c>
      <c r="H57" s="10" t="s">
        <v>16</v>
      </c>
      <c r="I57" s="9" t="s">
        <v>16</v>
      </c>
      <c r="J57" s="11" t="s">
        <v>16</v>
      </c>
    </row>
    <row r="58" customFormat="false" ht="12.75" hidden="false" customHeight="false" outlineLevel="0" collapsed="false">
      <c r="A58" s="16"/>
      <c r="B58" s="16"/>
      <c r="C58" s="17" t="n">
        <f aca="false">SUM(C9:C57)</f>
        <v>5</v>
      </c>
      <c r="D58" s="17" t="n">
        <f aca="false">SUM(D9:D57)</f>
        <v>1</v>
      </c>
      <c r="E58" s="17" t="n">
        <f aca="false">SUM(E9:E57)</f>
        <v>0</v>
      </c>
      <c r="F58" s="17" t="n">
        <f aca="false">SUM(F9:F57)</f>
        <v>2</v>
      </c>
      <c r="G58" s="17" t="n">
        <f aca="false">SUM(G9:G57)</f>
        <v>8</v>
      </c>
      <c r="H58" s="18"/>
      <c r="I58" s="19" t="n">
        <f aca="false">SUM(I9:I57)</f>
        <v>8</v>
      </c>
      <c r="J58" s="19"/>
    </row>
    <row r="59" customFormat="false" ht="12.8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">
        <v>66</v>
      </c>
      <c r="F59" s="16" t="str">
        <f aca="false">IF(F8=F58,"p","f")</f>
        <v>p</v>
      </c>
      <c r="G59" s="20" t="str">
        <f aca="false">IF(G8=G58,"p","f")</f>
        <v>p</v>
      </c>
      <c r="H59" s="18"/>
      <c r="I59" s="25" t="str">
        <f aca="false">IF(I8=I58,"p","f")</f>
        <v>f</v>
      </c>
      <c r="J59" s="20"/>
    </row>
  </sheetData>
  <mergeCells count="56"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17.98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12.75" hidden="false" customHeight="true" outlineLevel="0" collapsed="false">
      <c r="A1" s="298" t="s">
        <v>145</v>
      </c>
      <c r="B1" s="298"/>
      <c r="C1" s="298"/>
    </row>
    <row r="2" customFormat="false" ht="12.75" hidden="false" customHeight="false" outlineLevel="0" collapsed="false">
      <c r="A2" s="16"/>
      <c r="B2" s="16"/>
      <c r="C2" s="16"/>
    </row>
    <row r="5" customFormat="false" ht="12.75" hidden="false" customHeight="false" outlineLevel="0" collapsed="false">
      <c r="A5" s="39" t="s">
        <v>105</v>
      </c>
      <c r="B5" s="39" t="s">
        <v>146</v>
      </c>
      <c r="C5" s="4" t="s">
        <v>11</v>
      </c>
    </row>
    <row r="6" customFormat="false" ht="12.75" hidden="false" customHeight="false" outlineLevel="0" collapsed="false">
      <c r="A6" s="51" t="s">
        <v>6</v>
      </c>
      <c r="B6" s="44" t="n">
        <v>1874</v>
      </c>
      <c r="C6" s="81" t="n">
        <v>12.9</v>
      </c>
    </row>
    <row r="7" customFormat="false" ht="12.75" hidden="false" customHeight="false" outlineLevel="0" collapsed="false">
      <c r="A7" s="55" t="s">
        <v>7</v>
      </c>
      <c r="B7" s="44" t="n">
        <v>1579</v>
      </c>
      <c r="C7" s="81" t="n">
        <v>10.9</v>
      </c>
    </row>
    <row r="8" customFormat="false" ht="12.75" hidden="false" customHeight="false" outlineLevel="0" collapsed="false">
      <c r="A8" s="55" t="s">
        <v>8</v>
      </c>
      <c r="B8" s="44" t="n">
        <v>1432</v>
      </c>
      <c r="C8" s="81" t="n">
        <v>9.9</v>
      </c>
    </row>
    <row r="9" customFormat="false" ht="12.75" hidden="false" customHeight="false" outlineLevel="0" collapsed="false">
      <c r="A9" s="55" t="s">
        <v>9</v>
      </c>
      <c r="B9" s="44" t="n">
        <v>1381</v>
      </c>
      <c r="C9" s="81" t="n">
        <v>9.5</v>
      </c>
    </row>
    <row r="10" customFormat="false" ht="12.75" hidden="false" customHeight="false" outlineLevel="0" collapsed="false">
      <c r="A10" s="55" t="s">
        <v>107</v>
      </c>
      <c r="B10" s="44" t="n">
        <v>1361</v>
      </c>
      <c r="C10" s="81" t="n">
        <v>9.4</v>
      </c>
    </row>
    <row r="11" customFormat="false" ht="12.75" hidden="false" customHeight="false" outlineLevel="0" collapsed="false">
      <c r="A11" s="55" t="s">
        <v>108</v>
      </c>
      <c r="B11" s="50" t="n">
        <v>996</v>
      </c>
      <c r="C11" s="81" t="n">
        <v>6.9</v>
      </c>
    </row>
    <row r="12" customFormat="false" ht="12.75" hidden="false" customHeight="false" outlineLevel="0" collapsed="false">
      <c r="A12" s="55" t="s">
        <v>109</v>
      </c>
      <c r="B12" s="44" t="n">
        <v>713</v>
      </c>
      <c r="C12" s="81" t="n">
        <v>4.9</v>
      </c>
    </row>
    <row r="13" customFormat="false" ht="12.75" hidden="false" customHeight="false" outlineLevel="0" collapsed="false">
      <c r="A13" s="55" t="s">
        <v>110</v>
      </c>
      <c r="B13" s="44" t="n">
        <v>545</v>
      </c>
      <c r="C13" s="81" t="n">
        <v>3.8</v>
      </c>
    </row>
    <row r="14" customFormat="false" ht="12.75" hidden="false" customHeight="false" outlineLevel="0" collapsed="false">
      <c r="A14" s="55" t="s">
        <v>111</v>
      </c>
      <c r="B14" s="44" t="n">
        <v>792</v>
      </c>
      <c r="C14" s="81" t="n">
        <v>5.4</v>
      </c>
    </row>
    <row r="15" customFormat="false" ht="12.75" hidden="false" customHeight="false" outlineLevel="0" collapsed="false">
      <c r="A15" s="55" t="s">
        <v>112</v>
      </c>
      <c r="B15" s="44" t="n">
        <v>1359</v>
      </c>
      <c r="C15" s="81" t="n">
        <v>9.4</v>
      </c>
    </row>
    <row r="16" customFormat="false" ht="12.75" hidden="false" customHeight="false" outlineLevel="0" collapsed="false">
      <c r="A16" s="55" t="s">
        <v>113</v>
      </c>
      <c r="B16" s="44" t="n">
        <v>1430</v>
      </c>
      <c r="C16" s="81" t="n">
        <v>9.9</v>
      </c>
    </row>
    <row r="17" customFormat="false" ht="12.75" hidden="false" customHeight="false" outlineLevel="0" collapsed="false">
      <c r="A17" s="55" t="s">
        <v>115</v>
      </c>
      <c r="B17" s="122" t="n">
        <v>1030</v>
      </c>
      <c r="C17" s="81" t="n">
        <v>7.1</v>
      </c>
    </row>
    <row r="18" customFormat="false" ht="12.75" hidden="false" customHeight="true" outlineLevel="0" collapsed="false">
      <c r="A18" s="39" t="s">
        <v>116</v>
      </c>
      <c r="B18" s="15" t="n">
        <v>14492</v>
      </c>
      <c r="C18" s="11" t="n">
        <v>100</v>
      </c>
    </row>
    <row r="19" customFormat="false" ht="12.75" hidden="false" customHeight="false" outlineLevel="0" collapsed="false">
      <c r="A19" s="16"/>
      <c r="B19" s="16"/>
      <c r="C19" s="16"/>
    </row>
    <row r="20" customFormat="false" ht="12.75" hidden="false" customHeight="false" outlineLevel="0" collapsed="false">
      <c r="A20" s="124" t="s">
        <v>117</v>
      </c>
      <c r="B20" s="124"/>
      <c r="C20" s="1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3.89"/>
    <col collapsed="false" customWidth="true" hidden="false" outlineLevel="0" max="7" min="7" style="0" width="15.02"/>
    <col collapsed="false" customWidth="true" hidden="false" outlineLevel="0" max="8" min="8" style="0" width="14.46"/>
    <col collapsed="false" customWidth="true" hidden="false" outlineLevel="0" max="9" min="9" style="0" width="13.89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124" t="s">
        <v>147</v>
      </c>
      <c r="B1" s="124"/>
      <c r="C1" s="124"/>
      <c r="D1" s="124"/>
      <c r="E1" s="124"/>
      <c r="F1" s="124"/>
      <c r="G1" s="124"/>
      <c r="H1" s="124"/>
      <c r="I1" s="124"/>
      <c r="J1" s="12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2.75" hidden="false" customHeight="false" outlineLevel="0" collapsed="false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customFormat="false" ht="12.75" hidden="false" customHeight="false" outlineLevel="0" collapsed="false">
      <c r="A4" s="29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customFormat="false" ht="22.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customFormat="false" ht="25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296</v>
      </c>
      <c r="D7" s="9" t="n">
        <v>400</v>
      </c>
      <c r="E7" s="9" t="n">
        <v>587</v>
      </c>
      <c r="F7" s="9" t="n">
        <v>401</v>
      </c>
      <c r="G7" s="14" t="n">
        <v>1684</v>
      </c>
      <c r="H7" s="11" t="n">
        <v>4.6</v>
      </c>
      <c r="I7" s="15" t="n">
        <v>852</v>
      </c>
      <c r="J7" s="11" t="n">
        <v>50.6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customFormat="false" ht="12.75" hidden="false" customHeight="false" outlineLevel="0" collapsed="false">
      <c r="A8" s="7"/>
      <c r="B8" s="7" t="s">
        <v>14</v>
      </c>
      <c r="C8" s="9" t="n">
        <v>350</v>
      </c>
      <c r="D8" s="9" t="n">
        <v>395</v>
      </c>
      <c r="E8" s="9" t="n">
        <v>483</v>
      </c>
      <c r="F8" s="9" t="n">
        <v>387</v>
      </c>
      <c r="G8" s="14" t="n">
        <v>1615</v>
      </c>
      <c r="H8" s="11" t="n">
        <v>4.4</v>
      </c>
      <c r="I8" s="15" t="n">
        <v>811</v>
      </c>
      <c r="J8" s="11" t="n">
        <v>50.2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customFormat="false" ht="12.75" hidden="false" customHeight="false" outlineLevel="0" collapsed="false">
      <c r="A9" s="12" t="s">
        <v>15</v>
      </c>
      <c r="B9" s="12"/>
      <c r="C9" s="9" t="n">
        <v>2</v>
      </c>
      <c r="D9" s="9" t="n">
        <v>7</v>
      </c>
      <c r="E9" s="9" t="n">
        <v>8</v>
      </c>
      <c r="F9" s="9" t="n">
        <v>3</v>
      </c>
      <c r="G9" s="14" t="n">
        <v>20</v>
      </c>
      <c r="H9" s="11" t="n">
        <v>0.8</v>
      </c>
      <c r="I9" s="15" t="n">
        <v>11</v>
      </c>
      <c r="J9" s="11" t="n">
        <v>55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n">
        <v>1</v>
      </c>
      <c r="E10" s="9" t="n">
        <v>2</v>
      </c>
      <c r="F10" s="9" t="n">
        <v>3</v>
      </c>
      <c r="G10" s="14" t="n">
        <v>6</v>
      </c>
      <c r="H10" s="11" t="n">
        <v>2</v>
      </c>
      <c r="I10" s="15" t="n">
        <v>5</v>
      </c>
      <c r="J10" s="11" t="n">
        <v>83.3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customFormat="false" ht="12.75" hidden="false" customHeight="false" outlineLevel="0" collapsed="false">
      <c r="A11" s="12" t="s">
        <v>18</v>
      </c>
      <c r="B11" s="12"/>
      <c r="C11" s="9" t="n">
        <v>2</v>
      </c>
      <c r="D11" s="9" t="n">
        <v>3</v>
      </c>
      <c r="E11" s="9" t="n">
        <v>8</v>
      </c>
      <c r="F11" s="9" t="n">
        <v>3</v>
      </c>
      <c r="G11" s="14" t="n">
        <v>16</v>
      </c>
      <c r="H11" s="11" t="n">
        <v>2.4</v>
      </c>
      <c r="I11" s="15" t="n">
        <v>11</v>
      </c>
      <c r="J11" s="11" t="n">
        <v>68.8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customFormat="false" ht="12.75" hidden="false" customHeight="false" outlineLevel="0" collapsed="false">
      <c r="A12" s="12" t="s">
        <v>19</v>
      </c>
      <c r="B12" s="12"/>
      <c r="C12" s="9" t="n">
        <v>8</v>
      </c>
      <c r="D12" s="9" t="n">
        <v>12</v>
      </c>
      <c r="E12" s="9" t="n">
        <v>6</v>
      </c>
      <c r="F12" s="9" t="n">
        <v>11</v>
      </c>
      <c r="G12" s="14" t="n">
        <v>37</v>
      </c>
      <c r="H12" s="11" t="n">
        <v>4.3</v>
      </c>
      <c r="I12" s="15" t="n">
        <v>12</v>
      </c>
      <c r="J12" s="11" t="n">
        <v>32.4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customFormat="false" ht="12.75" hidden="false" customHeight="false" outlineLevel="0" collapsed="false">
      <c r="A13" s="12" t="s">
        <v>20</v>
      </c>
      <c r="B13" s="12"/>
      <c r="C13" s="9" t="n">
        <v>16</v>
      </c>
      <c r="D13" s="9" t="n">
        <v>13</v>
      </c>
      <c r="E13" s="9" t="n">
        <v>20</v>
      </c>
      <c r="F13" s="9" t="n">
        <v>8</v>
      </c>
      <c r="G13" s="14" t="n">
        <v>57</v>
      </c>
      <c r="H13" s="11" t="n">
        <v>5.3</v>
      </c>
      <c r="I13" s="15" t="n">
        <v>40</v>
      </c>
      <c r="J13" s="11" t="n">
        <v>70.2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customFormat="false" ht="12.75" hidden="false" customHeight="false" outlineLevel="0" collapsed="false">
      <c r="A14" s="12" t="s">
        <v>21</v>
      </c>
      <c r="B14" s="12"/>
      <c r="C14" s="9" t="n">
        <v>2</v>
      </c>
      <c r="D14" s="9" t="s">
        <v>16</v>
      </c>
      <c r="E14" s="9" t="n">
        <v>1</v>
      </c>
      <c r="F14" s="9" t="s">
        <v>16</v>
      </c>
      <c r="G14" s="14" t="n">
        <v>3</v>
      </c>
      <c r="H14" s="11" t="n">
        <v>1.3</v>
      </c>
      <c r="I14" s="15" t="n">
        <v>3</v>
      </c>
      <c r="J14" s="11" t="n">
        <v>100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customFormat="false" ht="12.75" hidden="false" customHeight="false" outlineLevel="0" collapsed="false">
      <c r="A15" s="12" t="s">
        <v>22</v>
      </c>
      <c r="B15" s="12"/>
      <c r="C15" s="9" t="n">
        <v>2</v>
      </c>
      <c r="D15" s="9" t="n">
        <v>4</v>
      </c>
      <c r="E15" s="9" t="n">
        <v>8</v>
      </c>
      <c r="F15" s="9" t="s">
        <v>16</v>
      </c>
      <c r="G15" s="14" t="n">
        <v>14</v>
      </c>
      <c r="H15" s="11" t="n">
        <v>3.4</v>
      </c>
      <c r="I15" s="15" t="n">
        <v>10</v>
      </c>
      <c r="J15" s="11" t="n">
        <v>71.4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customFormat="false" ht="12.75" hidden="false" customHeight="false" outlineLevel="0" collapsed="false">
      <c r="A16" s="12" t="s">
        <v>23</v>
      </c>
      <c r="B16" s="12"/>
      <c r="C16" s="9" t="n">
        <v>3</v>
      </c>
      <c r="D16" s="9" t="n">
        <v>4</v>
      </c>
      <c r="E16" s="9" t="n">
        <v>2</v>
      </c>
      <c r="F16" s="9" t="n">
        <v>2</v>
      </c>
      <c r="G16" s="14" t="n">
        <v>11</v>
      </c>
      <c r="H16" s="11" t="n">
        <v>1.4</v>
      </c>
      <c r="I16" s="15" t="n">
        <v>1</v>
      </c>
      <c r="J16" s="11" t="n">
        <v>9.1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customFormat="false" ht="12.75" hidden="false" customHeight="false" outlineLevel="0" collapsed="false">
      <c r="A17" s="12" t="s">
        <v>24</v>
      </c>
      <c r="B17" s="12"/>
      <c r="C17" s="9" t="n">
        <v>8</v>
      </c>
      <c r="D17" s="9" t="n">
        <v>11</v>
      </c>
      <c r="E17" s="9" t="n">
        <v>6</v>
      </c>
      <c r="F17" s="9" t="n">
        <v>7</v>
      </c>
      <c r="G17" s="14" t="n">
        <v>32</v>
      </c>
      <c r="H17" s="11" t="n">
        <v>7</v>
      </c>
      <c r="I17" s="15" t="n">
        <v>13</v>
      </c>
      <c r="J17" s="11" t="n">
        <v>40.6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customFormat="false" ht="12.75" hidden="false" customHeight="false" outlineLevel="0" collapsed="false">
      <c r="A18" s="12" t="s">
        <v>25</v>
      </c>
      <c r="B18" s="12"/>
      <c r="C18" s="9" t="n">
        <v>19</v>
      </c>
      <c r="D18" s="9" t="n">
        <v>31</v>
      </c>
      <c r="E18" s="9" t="n">
        <v>26</v>
      </c>
      <c r="F18" s="9" t="n">
        <v>21</v>
      </c>
      <c r="G18" s="14" t="n">
        <v>97</v>
      </c>
      <c r="H18" s="11" t="n">
        <v>7</v>
      </c>
      <c r="I18" s="15" t="n">
        <v>73</v>
      </c>
      <c r="J18" s="11" t="n">
        <v>75.3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customFormat="false" ht="12.75" hidden="false" customHeight="false" outlineLevel="0" collapsed="false">
      <c r="A19" s="12" t="s">
        <v>26</v>
      </c>
      <c r="B19" s="12"/>
      <c r="C19" s="9" t="n">
        <v>6</v>
      </c>
      <c r="D19" s="9" t="n">
        <v>4</v>
      </c>
      <c r="E19" s="9" t="s">
        <v>16</v>
      </c>
      <c r="F19" s="9" t="n">
        <v>7</v>
      </c>
      <c r="G19" s="14" t="n">
        <v>17</v>
      </c>
      <c r="H19" s="11" t="n">
        <v>3.6</v>
      </c>
      <c r="I19" s="15" t="n">
        <v>5</v>
      </c>
      <c r="J19" s="11" t="n">
        <v>29.4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customFormat="false" ht="12.75" hidden="false" customHeight="false" outlineLevel="0" collapsed="false">
      <c r="A20" s="12" t="s">
        <v>27</v>
      </c>
      <c r="B20" s="12"/>
      <c r="C20" s="9" t="n">
        <v>1</v>
      </c>
      <c r="D20" s="9" t="n">
        <v>4</v>
      </c>
      <c r="E20" s="9" t="n">
        <v>3</v>
      </c>
      <c r="F20" s="9" t="n">
        <v>9</v>
      </c>
      <c r="G20" s="14" t="n">
        <v>17</v>
      </c>
      <c r="H20" s="11" t="n">
        <v>3.4</v>
      </c>
      <c r="I20" s="15" t="n">
        <v>7</v>
      </c>
      <c r="J20" s="11" t="n">
        <v>41.2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customFormat="false" ht="12.75" hidden="false" customHeight="false" outlineLevel="0" collapsed="false">
      <c r="A21" s="12" t="s">
        <v>28</v>
      </c>
      <c r="B21" s="12"/>
      <c r="C21" s="9" t="n">
        <v>3</v>
      </c>
      <c r="D21" s="9" t="n">
        <v>3</v>
      </c>
      <c r="E21" s="9" t="n">
        <v>14</v>
      </c>
      <c r="F21" s="9" t="n">
        <v>16</v>
      </c>
      <c r="G21" s="14" t="n">
        <v>36</v>
      </c>
      <c r="H21" s="11" t="n">
        <v>5.2</v>
      </c>
      <c r="I21" s="15" t="n">
        <v>17</v>
      </c>
      <c r="J21" s="11" t="n">
        <v>47.2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customFormat="false" ht="12.75" hidden="false" customHeight="false" outlineLevel="0" collapsed="false">
      <c r="A22" s="12" t="s">
        <v>29</v>
      </c>
      <c r="B22" s="12"/>
      <c r="C22" s="9" t="n">
        <v>16</v>
      </c>
      <c r="D22" s="9" t="n">
        <v>29</v>
      </c>
      <c r="E22" s="9" t="n">
        <v>33</v>
      </c>
      <c r="F22" s="9" t="n">
        <v>17</v>
      </c>
      <c r="G22" s="14" t="n">
        <v>95</v>
      </c>
      <c r="H22" s="11" t="n">
        <v>2.5</v>
      </c>
      <c r="I22" s="15" t="n">
        <v>28</v>
      </c>
      <c r="J22" s="11" t="n">
        <v>29.5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customFormat="false" ht="12.75" hidden="false" customHeight="false" outlineLevel="0" collapsed="false">
      <c r="A23" s="12" t="s">
        <v>30</v>
      </c>
      <c r="B23" s="12"/>
      <c r="C23" s="9" t="n">
        <v>12</v>
      </c>
      <c r="D23" s="9" t="n">
        <v>10</v>
      </c>
      <c r="E23" s="9" t="n">
        <v>12</v>
      </c>
      <c r="F23" s="9" t="n">
        <v>15</v>
      </c>
      <c r="G23" s="14" t="n">
        <v>49</v>
      </c>
      <c r="H23" s="11" t="n">
        <v>4.5</v>
      </c>
      <c r="I23" s="15" t="n">
        <v>13</v>
      </c>
      <c r="J23" s="11" t="n">
        <v>26.5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customFormat="false" ht="12.75" hidden="false" customHeight="false" outlineLevel="0" collapsed="false">
      <c r="A24" s="12" t="s">
        <v>31</v>
      </c>
      <c r="B24" s="12"/>
      <c r="C24" s="9" t="n">
        <v>1</v>
      </c>
      <c r="D24" s="9" t="n">
        <v>4</v>
      </c>
      <c r="E24" s="9" t="n">
        <v>3</v>
      </c>
      <c r="F24" s="9" t="n">
        <v>5</v>
      </c>
      <c r="G24" s="14" t="n">
        <v>13</v>
      </c>
      <c r="H24" s="11" t="n">
        <v>2.9</v>
      </c>
      <c r="I24" s="15" t="n">
        <v>12</v>
      </c>
      <c r="J24" s="11" t="n">
        <v>92.3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customFormat="false" ht="12.75" hidden="false" customHeight="false" outlineLevel="0" collapsed="false">
      <c r="A25" s="12" t="s">
        <v>32</v>
      </c>
      <c r="B25" s="12"/>
      <c r="C25" s="9" t="n">
        <v>8</v>
      </c>
      <c r="D25" s="9" t="n">
        <v>3</v>
      </c>
      <c r="E25" s="9" t="n">
        <v>5</v>
      </c>
      <c r="F25" s="9" t="n">
        <v>4</v>
      </c>
      <c r="G25" s="14" t="n">
        <v>20</v>
      </c>
      <c r="H25" s="11" t="n">
        <v>4.2</v>
      </c>
      <c r="I25" s="15" t="n">
        <v>2</v>
      </c>
      <c r="J25" s="11" t="n">
        <v>10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customFormat="false" ht="12.75" hidden="false" customHeight="false" outlineLevel="0" collapsed="false">
      <c r="A26" s="12" t="s">
        <v>33</v>
      </c>
      <c r="B26" s="12"/>
      <c r="C26" s="9" t="n">
        <v>7</v>
      </c>
      <c r="D26" s="9" t="n">
        <v>10</v>
      </c>
      <c r="E26" s="9" t="n">
        <v>22</v>
      </c>
      <c r="F26" s="9" t="n">
        <v>12</v>
      </c>
      <c r="G26" s="14" t="n">
        <v>51</v>
      </c>
      <c r="H26" s="11" t="n">
        <v>4.2</v>
      </c>
      <c r="I26" s="15" t="n">
        <v>22</v>
      </c>
      <c r="J26" s="11" t="n">
        <v>43.1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customFormat="false" ht="12.75" hidden="false" customHeight="false" outlineLevel="0" collapsed="false">
      <c r="A27" s="12" t="s">
        <v>34</v>
      </c>
      <c r="B27" s="12"/>
      <c r="C27" s="9" t="n">
        <v>5</v>
      </c>
      <c r="D27" s="9" t="n">
        <v>8</v>
      </c>
      <c r="E27" s="9" t="n">
        <v>5</v>
      </c>
      <c r="F27" s="9" t="n">
        <v>7</v>
      </c>
      <c r="G27" s="14" t="n">
        <v>25</v>
      </c>
      <c r="H27" s="11" t="n">
        <v>5.3</v>
      </c>
      <c r="I27" s="15" t="n">
        <v>10</v>
      </c>
      <c r="J27" s="11" t="n">
        <v>40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customFormat="false" ht="12.75" hidden="false" customHeight="false" outlineLevel="0" collapsed="false">
      <c r="A28" s="12" t="s">
        <v>35</v>
      </c>
      <c r="B28" s="12"/>
      <c r="C28" s="9" t="n">
        <v>5</v>
      </c>
      <c r="D28" s="9" t="n">
        <v>4</v>
      </c>
      <c r="E28" s="9" t="n">
        <v>3</v>
      </c>
      <c r="F28" s="9" t="n">
        <v>2</v>
      </c>
      <c r="G28" s="14" t="n">
        <v>14</v>
      </c>
      <c r="H28" s="11" t="n">
        <v>2.9</v>
      </c>
      <c r="I28" s="15" t="n">
        <v>4</v>
      </c>
      <c r="J28" s="11" t="n">
        <v>28.6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n">
        <v>4</v>
      </c>
      <c r="E29" s="9" t="n">
        <v>2</v>
      </c>
      <c r="F29" s="9" t="s">
        <v>16</v>
      </c>
      <c r="G29" s="14" t="n">
        <v>6</v>
      </c>
      <c r="H29" s="11" t="n">
        <v>1.6</v>
      </c>
      <c r="I29" s="15" t="s">
        <v>16</v>
      </c>
      <c r="J29" s="11" t="s">
        <v>16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customFormat="false" ht="12.75" hidden="false" customHeight="false" outlineLevel="0" collapsed="false">
      <c r="A30" s="12" t="s">
        <v>37</v>
      </c>
      <c r="B30" s="12"/>
      <c r="C30" s="9" t="n">
        <v>9</v>
      </c>
      <c r="D30" s="9" t="n">
        <v>8</v>
      </c>
      <c r="E30" s="9" t="n">
        <v>8</v>
      </c>
      <c r="F30" s="9" t="n">
        <v>5</v>
      </c>
      <c r="G30" s="14" t="n">
        <v>30</v>
      </c>
      <c r="H30" s="11" t="n">
        <v>3.1</v>
      </c>
      <c r="I30" s="15" t="n">
        <v>16</v>
      </c>
      <c r="J30" s="11" t="n">
        <v>53.3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customFormat="false" ht="12.75" hidden="false" customHeight="false" outlineLevel="0" collapsed="false">
      <c r="A31" s="12" t="s">
        <v>38</v>
      </c>
      <c r="B31" s="12"/>
      <c r="C31" s="9" t="n">
        <v>3</v>
      </c>
      <c r="D31" s="9" t="s">
        <v>16</v>
      </c>
      <c r="E31" s="9" t="n">
        <v>2</v>
      </c>
      <c r="F31" s="9" t="n">
        <v>1</v>
      </c>
      <c r="G31" s="14" t="n">
        <v>6</v>
      </c>
      <c r="H31" s="11" t="n">
        <v>1.8</v>
      </c>
      <c r="I31" s="15" t="n">
        <v>4</v>
      </c>
      <c r="J31" s="11" t="n">
        <v>66.7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customFormat="false" ht="12.75" hidden="false" customHeight="false" outlineLevel="0" collapsed="false">
      <c r="A32" s="12" t="s">
        <v>39</v>
      </c>
      <c r="B32" s="12"/>
      <c r="C32" s="9" t="n">
        <v>31</v>
      </c>
      <c r="D32" s="9" t="n">
        <v>22</v>
      </c>
      <c r="E32" s="9" t="n">
        <v>27</v>
      </c>
      <c r="F32" s="9" t="n">
        <v>29</v>
      </c>
      <c r="G32" s="14" t="n">
        <v>109</v>
      </c>
      <c r="H32" s="11" t="n">
        <v>9.5</v>
      </c>
      <c r="I32" s="15" t="n">
        <v>68</v>
      </c>
      <c r="J32" s="11" t="n">
        <v>62.4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customFormat="false" ht="12.75" hidden="false" customHeight="false" outlineLevel="0" collapsed="false">
      <c r="A33" s="12" t="s">
        <v>40</v>
      </c>
      <c r="B33" s="12"/>
      <c r="C33" s="9" t="n">
        <v>2</v>
      </c>
      <c r="D33" s="9" t="n">
        <v>7</v>
      </c>
      <c r="E33" s="9" t="n">
        <v>12</v>
      </c>
      <c r="F33" s="9" t="n">
        <v>10</v>
      </c>
      <c r="G33" s="14" t="n">
        <v>31</v>
      </c>
      <c r="H33" s="11" t="n">
        <v>4.7</v>
      </c>
      <c r="I33" s="15" t="n">
        <v>15</v>
      </c>
      <c r="J33" s="11" t="n">
        <v>48.4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customFormat="false" ht="12.75" hidden="false" customHeight="false" outlineLevel="0" collapsed="false">
      <c r="A34" s="12" t="s">
        <v>41</v>
      </c>
      <c r="B34" s="12"/>
      <c r="C34" s="9" t="n">
        <v>7</v>
      </c>
      <c r="D34" s="9" t="n">
        <v>5</v>
      </c>
      <c r="E34" s="9" t="n">
        <v>8</v>
      </c>
      <c r="F34" s="9" t="n">
        <v>7</v>
      </c>
      <c r="G34" s="14" t="n">
        <v>27</v>
      </c>
      <c r="H34" s="11" t="n">
        <v>3.8</v>
      </c>
      <c r="I34" s="15" t="n">
        <v>16</v>
      </c>
      <c r="J34" s="11" t="n">
        <v>59.3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customFormat="false" ht="12.75" hidden="false" customHeight="false" outlineLevel="0" collapsed="false">
      <c r="A35" s="12" t="s">
        <v>42</v>
      </c>
      <c r="B35" s="12"/>
      <c r="C35" s="9" t="n">
        <v>14</v>
      </c>
      <c r="D35" s="9" t="n">
        <v>13</v>
      </c>
      <c r="E35" s="9" t="n">
        <v>25</v>
      </c>
      <c r="F35" s="9" t="n">
        <v>14</v>
      </c>
      <c r="G35" s="14" t="n">
        <v>66</v>
      </c>
      <c r="H35" s="11" t="n">
        <v>6.6</v>
      </c>
      <c r="I35" s="15" t="n">
        <v>14</v>
      </c>
      <c r="J35" s="11" t="n">
        <v>21.2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customFormat="false" ht="12.75" hidden="false" customHeight="false" outlineLevel="0" collapsed="false">
      <c r="A36" s="12" t="s">
        <v>43</v>
      </c>
      <c r="B36" s="12"/>
      <c r="C36" s="9" t="n">
        <v>1</v>
      </c>
      <c r="D36" s="9" t="n">
        <v>2</v>
      </c>
      <c r="E36" s="9" t="n">
        <v>4</v>
      </c>
      <c r="F36" s="9" t="n">
        <v>5</v>
      </c>
      <c r="G36" s="14" t="n">
        <v>12</v>
      </c>
      <c r="H36" s="11" t="n">
        <v>3.2</v>
      </c>
      <c r="I36" s="15" t="n">
        <v>6</v>
      </c>
      <c r="J36" s="11" t="n">
        <v>50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customFormat="false" ht="12.75" hidden="false" customHeight="false" outlineLevel="0" collapsed="false">
      <c r="A37" s="12" t="s">
        <v>44</v>
      </c>
      <c r="B37" s="12"/>
      <c r="C37" s="9" t="n">
        <v>5</v>
      </c>
      <c r="D37" s="9" t="n">
        <v>1</v>
      </c>
      <c r="E37" s="9" t="n">
        <v>4</v>
      </c>
      <c r="F37" s="9" t="n">
        <v>3</v>
      </c>
      <c r="G37" s="14" t="n">
        <v>13</v>
      </c>
      <c r="H37" s="11" t="n">
        <v>2.8</v>
      </c>
      <c r="I37" s="15" t="n">
        <v>7</v>
      </c>
      <c r="J37" s="11" t="n">
        <v>53.9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customFormat="false" ht="12" hidden="false" customHeight="true" outlineLevel="0" collapsed="false">
      <c r="A38" s="12" t="s">
        <v>45</v>
      </c>
      <c r="B38" s="12"/>
      <c r="C38" s="9" t="n">
        <v>4</v>
      </c>
      <c r="D38" s="9" t="n">
        <v>6</v>
      </c>
      <c r="E38" s="9" t="n">
        <v>14</v>
      </c>
      <c r="F38" s="9" t="n">
        <v>10</v>
      </c>
      <c r="G38" s="14" t="n">
        <v>34</v>
      </c>
      <c r="H38" s="11" t="n">
        <v>5.4</v>
      </c>
      <c r="I38" s="15" t="n">
        <v>19</v>
      </c>
      <c r="J38" s="11" t="n">
        <v>55.9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customFormat="false" ht="12.75" hidden="false" customHeight="false" outlineLevel="0" collapsed="false">
      <c r="A39" s="12" t="s">
        <v>46</v>
      </c>
      <c r="B39" s="12"/>
      <c r="C39" s="9" t="n">
        <v>4</v>
      </c>
      <c r="D39" s="9" t="n">
        <v>4</v>
      </c>
      <c r="E39" s="9" t="n">
        <v>6</v>
      </c>
      <c r="F39" s="9" t="n">
        <v>7</v>
      </c>
      <c r="G39" s="14" t="n">
        <v>21</v>
      </c>
      <c r="H39" s="11" t="n">
        <v>4.2</v>
      </c>
      <c r="I39" s="15" t="n">
        <v>14</v>
      </c>
      <c r="J39" s="11" t="n">
        <v>66.7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customFormat="false" ht="13.5" hidden="false" customHeight="false" outlineLevel="0" collapsed="false">
      <c r="A40" s="12" t="s">
        <v>47</v>
      </c>
      <c r="B40" s="12"/>
      <c r="C40" s="9" t="n">
        <v>16</v>
      </c>
      <c r="D40" s="9" t="n">
        <v>12</v>
      </c>
      <c r="E40" s="9" t="n">
        <v>20</v>
      </c>
      <c r="F40" s="9" t="n">
        <v>17</v>
      </c>
      <c r="G40" s="14" t="n">
        <v>65</v>
      </c>
      <c r="H40" s="11" t="n">
        <v>5.1</v>
      </c>
      <c r="I40" s="15" t="n">
        <v>22</v>
      </c>
      <c r="J40" s="11" t="n">
        <v>33.9</v>
      </c>
      <c r="K40" s="216"/>
      <c r="L40" s="274"/>
      <c r="M40" s="191"/>
      <c r="N40" s="300"/>
      <c r="O40" s="184"/>
      <c r="P40" s="19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customFormat="false" ht="14.25" hidden="false" customHeight="false" outlineLevel="0" collapsed="false">
      <c r="A41" s="12" t="s">
        <v>48</v>
      </c>
      <c r="B41" s="12"/>
      <c r="C41" s="9" t="n">
        <v>3</v>
      </c>
      <c r="D41" s="9" t="n">
        <v>2</v>
      </c>
      <c r="E41" s="9" t="n">
        <v>4</v>
      </c>
      <c r="F41" s="9" t="n">
        <v>4</v>
      </c>
      <c r="G41" s="14" t="n">
        <v>13</v>
      </c>
      <c r="H41" s="11" t="n">
        <v>3.3</v>
      </c>
      <c r="I41" s="15" t="s">
        <v>16</v>
      </c>
      <c r="J41" s="11" t="s">
        <v>16</v>
      </c>
      <c r="K41" s="201"/>
      <c r="L41" s="178"/>
      <c r="M41" s="189"/>
      <c r="N41" s="301"/>
      <c r="O41" s="196"/>
      <c r="P41" s="16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customFormat="false" ht="13.5" hidden="false" customHeight="false" outlineLevel="0" collapsed="false">
      <c r="A42" s="12" t="s">
        <v>49</v>
      </c>
      <c r="B42" s="12"/>
      <c r="C42" s="9" t="n">
        <v>4</v>
      </c>
      <c r="D42" s="9" t="n">
        <v>5</v>
      </c>
      <c r="E42" s="9" t="n">
        <v>3</v>
      </c>
      <c r="F42" s="9" t="n">
        <v>3</v>
      </c>
      <c r="G42" s="14" t="n">
        <v>15</v>
      </c>
      <c r="H42" s="11" t="n">
        <v>2.1</v>
      </c>
      <c r="I42" s="15" t="n">
        <v>1</v>
      </c>
      <c r="J42" s="11" t="n">
        <v>6.7</v>
      </c>
      <c r="K42" s="185"/>
      <c r="L42" s="26"/>
      <c r="M42" s="181"/>
      <c r="N42" s="301"/>
      <c r="O42" s="176"/>
      <c r="P42" s="17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customFormat="false" ht="14.25" hidden="false" customHeight="false" outlineLevel="0" collapsed="false">
      <c r="A43" s="12" t="s">
        <v>50</v>
      </c>
      <c r="B43" s="12"/>
      <c r="C43" s="9" t="n">
        <v>9</v>
      </c>
      <c r="D43" s="9" t="n">
        <v>12</v>
      </c>
      <c r="E43" s="9" t="n">
        <v>11</v>
      </c>
      <c r="F43" s="9" t="n">
        <v>4</v>
      </c>
      <c r="G43" s="14" t="n">
        <v>36</v>
      </c>
      <c r="H43" s="11" t="n">
        <v>5.3</v>
      </c>
      <c r="I43" s="15" t="n">
        <v>15</v>
      </c>
      <c r="J43" s="11" t="n">
        <v>41.7</v>
      </c>
      <c r="K43" s="179"/>
      <c r="L43" s="178"/>
      <c r="M43" s="179"/>
      <c r="N43" s="193"/>
      <c r="O43" s="179"/>
      <c r="P43" s="16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customFormat="false" ht="15" hidden="false" customHeight="false" outlineLevel="0" collapsed="false">
      <c r="A44" s="12" t="s">
        <v>51</v>
      </c>
      <c r="B44" s="12"/>
      <c r="C44" s="9" t="n">
        <v>3</v>
      </c>
      <c r="D44" s="9" t="n">
        <v>4</v>
      </c>
      <c r="E44" s="9" t="n">
        <v>4</v>
      </c>
      <c r="F44" s="9" t="s">
        <v>16</v>
      </c>
      <c r="G44" s="14" t="n">
        <v>11</v>
      </c>
      <c r="H44" s="11" t="n">
        <v>1.7</v>
      </c>
      <c r="I44" s="15" t="n">
        <v>7</v>
      </c>
      <c r="J44" s="11" t="n">
        <v>63.6</v>
      </c>
      <c r="K44" s="207"/>
      <c r="L44" s="178"/>
      <c r="M44" s="181"/>
      <c r="N44" s="271"/>
      <c r="O44" s="184"/>
      <c r="P44" s="30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customFormat="false" ht="12.75" hidden="false" customHeight="false" outlineLevel="0" collapsed="false">
      <c r="A45" s="12" t="s">
        <v>52</v>
      </c>
      <c r="B45" s="12"/>
      <c r="C45" s="9" t="n">
        <v>6</v>
      </c>
      <c r="D45" s="9" t="n">
        <v>8</v>
      </c>
      <c r="E45" s="9" t="n">
        <v>10</v>
      </c>
      <c r="F45" s="9" t="n">
        <v>4</v>
      </c>
      <c r="G45" s="14" t="n">
        <v>28</v>
      </c>
      <c r="H45" s="11" t="n">
        <v>7</v>
      </c>
      <c r="I45" s="15" t="n">
        <v>21</v>
      </c>
      <c r="J45" s="11" t="n">
        <v>75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customFormat="false" ht="13.5" hidden="false" customHeight="false" outlineLevel="0" collapsed="false">
      <c r="A46" s="12" t="s">
        <v>53</v>
      </c>
      <c r="B46" s="12"/>
      <c r="C46" s="9" t="n">
        <v>5</v>
      </c>
      <c r="D46" s="9" t="n">
        <v>7</v>
      </c>
      <c r="E46" s="9" t="n">
        <v>9</v>
      </c>
      <c r="F46" s="9" t="n">
        <v>6</v>
      </c>
      <c r="G46" s="14" t="n">
        <v>27</v>
      </c>
      <c r="H46" s="11" t="n">
        <v>6.6</v>
      </c>
      <c r="I46" s="15" t="n">
        <v>21</v>
      </c>
      <c r="J46" s="11" t="n">
        <v>77.8</v>
      </c>
      <c r="K46" s="182"/>
      <c r="L46" s="196"/>
      <c r="M46" s="303"/>
      <c r="N46" s="27"/>
      <c r="O46" s="27"/>
      <c r="P46" s="176"/>
      <c r="Q46" s="184"/>
      <c r="R46" s="301"/>
      <c r="S46" s="179"/>
      <c r="T46" s="283"/>
      <c r="U46" s="16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customFormat="false" ht="14.25" hidden="false" customHeight="false" outlineLevel="0" collapsed="false">
      <c r="A47" s="12" t="s">
        <v>54</v>
      </c>
      <c r="B47" s="12"/>
      <c r="C47" s="9" t="n">
        <v>7</v>
      </c>
      <c r="D47" s="9" t="n">
        <v>8</v>
      </c>
      <c r="E47" s="9" t="n">
        <v>12</v>
      </c>
      <c r="F47" s="9" t="n">
        <v>8</v>
      </c>
      <c r="G47" s="14" t="n">
        <v>35</v>
      </c>
      <c r="H47" s="11" t="n">
        <v>9</v>
      </c>
      <c r="I47" s="15" t="n">
        <v>16</v>
      </c>
      <c r="J47" s="11" t="n">
        <v>45.7</v>
      </c>
      <c r="K47" s="177"/>
      <c r="L47" s="223"/>
      <c r="M47" s="304"/>
      <c r="N47" s="37"/>
      <c r="O47" s="27"/>
      <c r="P47" s="305"/>
      <c r="Q47" s="223"/>
      <c r="R47" s="177"/>
      <c r="S47" s="29"/>
      <c r="T47" s="33"/>
      <c r="U47" s="16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customFormat="false" ht="13.5" hidden="false" customHeight="false" outlineLevel="0" collapsed="false">
      <c r="A48" s="12" t="s">
        <v>55</v>
      </c>
      <c r="B48" s="12"/>
      <c r="C48" s="9" t="n">
        <v>5</v>
      </c>
      <c r="D48" s="9" t="n">
        <v>8</v>
      </c>
      <c r="E48" s="9" t="n">
        <v>7</v>
      </c>
      <c r="F48" s="9" t="n">
        <v>6</v>
      </c>
      <c r="G48" s="14" t="n">
        <v>26</v>
      </c>
      <c r="H48" s="11" t="n">
        <v>5.9</v>
      </c>
      <c r="I48" s="15" t="n">
        <v>10</v>
      </c>
      <c r="J48" s="11" t="n">
        <v>38.5</v>
      </c>
      <c r="K48" s="215"/>
      <c r="L48" s="196"/>
      <c r="M48" s="306"/>
      <c r="N48" s="216"/>
      <c r="O48" s="216"/>
      <c r="P48" s="307"/>
      <c r="Q48" s="308"/>
      <c r="R48" s="227"/>
      <c r="S48" s="179"/>
      <c r="T48" s="34"/>
      <c r="U48" s="21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customFormat="false" ht="13.5" hidden="false" customHeight="false" outlineLevel="0" collapsed="false">
      <c r="A49" s="12" t="s">
        <v>56</v>
      </c>
      <c r="B49" s="12"/>
      <c r="C49" s="9" t="n">
        <v>2</v>
      </c>
      <c r="D49" s="9" t="n">
        <v>8</v>
      </c>
      <c r="E49" s="9" t="n">
        <v>6</v>
      </c>
      <c r="F49" s="9" t="n">
        <v>5</v>
      </c>
      <c r="G49" s="14" t="n">
        <v>21</v>
      </c>
      <c r="H49" s="11" t="n">
        <v>2.3</v>
      </c>
      <c r="I49" s="15" t="n">
        <v>4</v>
      </c>
      <c r="J49" s="11" t="n">
        <v>19.1</v>
      </c>
      <c r="K49" s="177"/>
      <c r="L49" s="223"/>
      <c r="M49" s="304"/>
      <c r="N49" s="27"/>
      <c r="O49" s="27"/>
      <c r="P49" s="29"/>
      <c r="Q49" s="223"/>
      <c r="R49" s="177"/>
      <c r="S49" s="236"/>
      <c r="T49" s="184"/>
      <c r="U49" s="16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customFormat="false" ht="13.5" hidden="false" customHeight="false" outlineLevel="0" collapsed="false">
      <c r="A50" s="12" t="s">
        <v>57</v>
      </c>
      <c r="B50" s="12"/>
      <c r="C50" s="9" t="n">
        <v>6</v>
      </c>
      <c r="D50" s="9" t="n">
        <v>7</v>
      </c>
      <c r="E50" s="9" t="n">
        <v>8</v>
      </c>
      <c r="F50" s="9" t="n">
        <v>18</v>
      </c>
      <c r="G50" s="14" t="n">
        <v>39</v>
      </c>
      <c r="H50" s="11" t="n">
        <v>6.8</v>
      </c>
      <c r="I50" s="15" t="n">
        <v>13</v>
      </c>
      <c r="J50" s="11" t="n">
        <v>33.3</v>
      </c>
      <c r="K50" s="177"/>
      <c r="L50" s="184"/>
      <c r="M50" s="304"/>
      <c r="N50" s="27"/>
      <c r="O50" s="27"/>
      <c r="P50" s="309"/>
      <c r="Q50" s="223"/>
      <c r="R50" s="177"/>
      <c r="S50" s="237"/>
      <c r="T50" s="33"/>
      <c r="U50" s="18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customFormat="false" ht="13.5" hidden="false" customHeight="false" outlineLevel="0" collapsed="false">
      <c r="A51" s="12" t="s">
        <v>58</v>
      </c>
      <c r="B51" s="12"/>
      <c r="C51" s="9" t="n">
        <v>21</v>
      </c>
      <c r="D51" s="9" t="n">
        <v>17</v>
      </c>
      <c r="E51" s="9" t="n">
        <v>16</v>
      </c>
      <c r="F51" s="9" t="n">
        <v>8</v>
      </c>
      <c r="G51" s="14" t="n">
        <v>62</v>
      </c>
      <c r="H51" s="11" t="n">
        <v>9.8</v>
      </c>
      <c r="I51" s="15" t="n">
        <v>44</v>
      </c>
      <c r="J51" s="11" t="n">
        <v>71</v>
      </c>
      <c r="K51" s="227"/>
      <c r="L51" s="308"/>
      <c r="M51" s="304"/>
      <c r="N51" s="173"/>
      <c r="O51" s="173"/>
      <c r="P51" s="310"/>
      <c r="Q51" s="308"/>
      <c r="R51" s="177"/>
      <c r="S51" s="29"/>
      <c r="T51" s="33"/>
      <c r="U51" s="18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customFormat="false" ht="13.5" hidden="false" customHeight="false" outlineLevel="0" collapsed="false">
      <c r="A52" s="12" t="s">
        <v>59</v>
      </c>
      <c r="B52" s="12"/>
      <c r="C52" s="9" t="n">
        <v>24</v>
      </c>
      <c r="D52" s="9" t="n">
        <v>25</v>
      </c>
      <c r="E52" s="9" t="n">
        <v>29</v>
      </c>
      <c r="F52" s="9" t="n">
        <v>14</v>
      </c>
      <c r="G52" s="14" t="n">
        <v>92</v>
      </c>
      <c r="H52" s="11" t="n">
        <v>14.6</v>
      </c>
      <c r="I52" s="15" t="n">
        <v>73</v>
      </c>
      <c r="J52" s="11" t="n">
        <v>79.4</v>
      </c>
      <c r="K52" s="177"/>
      <c r="L52" s="27"/>
      <c r="M52" s="170"/>
      <c r="N52" s="227"/>
      <c r="O52" s="176"/>
      <c r="P52" s="184"/>
      <c r="Q52" s="223"/>
      <c r="R52" s="177"/>
      <c r="S52" s="237"/>
      <c r="T52" s="33"/>
      <c r="U52" s="27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customFormat="false" ht="13.5" hidden="false" customHeight="false" outlineLevel="0" collapsed="false">
      <c r="A53" s="12" t="s">
        <v>60</v>
      </c>
      <c r="B53" s="12"/>
      <c r="C53" s="9" t="n">
        <v>6</v>
      </c>
      <c r="D53" s="9" t="n">
        <v>1</v>
      </c>
      <c r="E53" s="9" t="n">
        <v>4</v>
      </c>
      <c r="F53" s="9" t="n">
        <v>16</v>
      </c>
      <c r="G53" s="14" t="n">
        <v>27</v>
      </c>
      <c r="H53" s="11" t="n">
        <v>3.7</v>
      </c>
      <c r="I53" s="15" t="n">
        <v>15</v>
      </c>
      <c r="J53" s="11" t="n">
        <v>55.6</v>
      </c>
      <c r="K53" s="177"/>
      <c r="L53" s="269"/>
      <c r="M53" s="304"/>
      <c r="N53" s="229"/>
      <c r="O53" s="27"/>
      <c r="P53" s="184"/>
      <c r="Q53" s="197"/>
      <c r="R53" s="26"/>
      <c r="S53" s="172"/>
      <c r="T53" s="184"/>
      <c r="U53" s="27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customFormat="false" ht="14.25" hidden="false" customHeight="false" outlineLevel="0" collapsed="false">
      <c r="A54" s="12" t="s">
        <v>61</v>
      </c>
      <c r="B54" s="12"/>
      <c r="C54" s="9" t="n">
        <v>3</v>
      </c>
      <c r="D54" s="9" t="n">
        <v>2</v>
      </c>
      <c r="E54" s="9" t="n">
        <v>15</v>
      </c>
      <c r="F54" s="9" t="n">
        <v>3</v>
      </c>
      <c r="G54" s="14" t="n">
        <v>23</v>
      </c>
      <c r="H54" s="11" t="n">
        <v>5.4</v>
      </c>
      <c r="I54" s="15" t="n">
        <v>7</v>
      </c>
      <c r="J54" s="11" t="n">
        <v>30.4</v>
      </c>
      <c r="K54" s="177"/>
      <c r="L54" s="223"/>
      <c r="M54" s="304"/>
      <c r="N54" s="229"/>
      <c r="O54" s="27"/>
      <c r="P54" s="221"/>
      <c r="Q54" s="223"/>
      <c r="R54" s="177"/>
      <c r="S54" s="27"/>
      <c r="T54" s="33"/>
      <c r="U54" s="17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customFormat="false" ht="13.5" hidden="false" customHeight="false" outlineLevel="0" collapsed="false">
      <c r="A55" s="12" t="s">
        <v>62</v>
      </c>
      <c r="B55" s="12"/>
      <c r="C55" s="9" t="n">
        <v>19</v>
      </c>
      <c r="D55" s="9" t="n">
        <v>22</v>
      </c>
      <c r="E55" s="9" t="n">
        <v>19</v>
      </c>
      <c r="F55" s="9" t="n">
        <v>21</v>
      </c>
      <c r="G55" s="14" t="n">
        <v>81</v>
      </c>
      <c r="H55" s="11" t="n">
        <v>7.3</v>
      </c>
      <c r="I55" s="15" t="n">
        <v>51</v>
      </c>
      <c r="J55" s="11" t="n">
        <v>63</v>
      </c>
      <c r="K55" s="177"/>
      <c r="L55" s="196"/>
      <c r="M55" s="304"/>
      <c r="N55" s="37"/>
      <c r="O55" s="37"/>
      <c r="P55" s="176"/>
      <c r="Q55" s="196"/>
      <c r="R55" s="177"/>
      <c r="S55" s="308"/>
      <c r="T55" s="33"/>
      <c r="U55" s="16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customFormat="false" ht="13.5" hidden="false" customHeight="false" outlineLevel="0" collapsed="false">
      <c r="A56" s="12" t="s">
        <v>63</v>
      </c>
      <c r="B56" s="12"/>
      <c r="C56" s="9" t="n">
        <v>1</v>
      </c>
      <c r="D56" s="9" t="n">
        <v>3</v>
      </c>
      <c r="E56" s="9" t="n">
        <v>3</v>
      </c>
      <c r="F56" s="9" t="n">
        <v>1</v>
      </c>
      <c r="G56" s="14" t="n">
        <v>8</v>
      </c>
      <c r="H56" s="11" t="n">
        <v>1.7</v>
      </c>
      <c r="I56" s="15" t="n">
        <v>1</v>
      </c>
      <c r="J56" s="11" t="n">
        <v>12.5</v>
      </c>
      <c r="K56" s="177"/>
      <c r="L56" s="223"/>
      <c r="M56" s="304"/>
      <c r="N56" s="181"/>
      <c r="O56" s="181"/>
      <c r="P56" s="184"/>
      <c r="Q56" s="223"/>
      <c r="R56" s="182"/>
      <c r="S56" s="311"/>
      <c r="T56" s="176"/>
      <c r="U56" s="16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customFormat="false" ht="14.25" hidden="false" customHeight="false" outlineLevel="0" collapsed="false">
      <c r="A57" s="12" t="s">
        <v>64</v>
      </c>
      <c r="B57" s="12"/>
      <c r="C57" s="9" t="n">
        <v>4</v>
      </c>
      <c r="D57" s="9" t="n">
        <v>7</v>
      </c>
      <c r="E57" s="9" t="n">
        <v>4</v>
      </c>
      <c r="F57" s="9" t="n">
        <v>6</v>
      </c>
      <c r="G57" s="14" t="n">
        <v>21</v>
      </c>
      <c r="H57" s="11" t="n">
        <v>3.3</v>
      </c>
      <c r="I57" s="15" t="n">
        <v>12</v>
      </c>
      <c r="J57" s="11" t="n">
        <v>57.1</v>
      </c>
      <c r="K57" s="177"/>
      <c r="L57" s="184"/>
      <c r="M57" s="170"/>
      <c r="N57" s="27"/>
      <c r="O57" s="26"/>
      <c r="P57" s="221"/>
      <c r="Q57" s="308"/>
      <c r="R57" s="177"/>
      <c r="S57" s="312"/>
      <c r="T57" s="184"/>
      <c r="U57" s="16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customFormat="false" ht="14.25" hidden="false" customHeight="false" outlineLevel="0" collapsed="false">
      <c r="A58" s="16"/>
      <c r="B58" s="16"/>
      <c r="C58" s="17" t="n">
        <f aca="false">SUM(C9:C57)</f>
        <v>350</v>
      </c>
      <c r="D58" s="17" t="n">
        <f aca="false">SUM(D9:D57)</f>
        <v>395</v>
      </c>
      <c r="E58" s="17" t="n">
        <f aca="false">SUM(E9:E57)</f>
        <v>483</v>
      </c>
      <c r="F58" s="17" t="n">
        <f aca="false">SUM(F9:F57)</f>
        <v>387</v>
      </c>
      <c r="G58" s="17" t="n">
        <f aca="false">SUM(G9:G57)</f>
        <v>1615</v>
      </c>
      <c r="H58" s="18"/>
      <c r="I58" s="19" t="n">
        <f aca="false">SUM(I9:I57)</f>
        <v>811</v>
      </c>
      <c r="J58" s="19"/>
      <c r="K58" s="177"/>
      <c r="L58" s="179"/>
      <c r="M58" s="304"/>
      <c r="N58" s="27"/>
      <c r="O58" s="27"/>
      <c r="P58" s="184"/>
      <c r="Q58" s="226"/>
      <c r="R58" s="176"/>
      <c r="S58" s="311"/>
      <c r="T58" s="221"/>
      <c r="U58" s="16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customFormat="false" ht="14.2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182"/>
      <c r="L59" s="183"/>
      <c r="M59" s="304"/>
      <c r="N59" s="27"/>
      <c r="O59" s="27"/>
      <c r="P59" s="221"/>
      <c r="Q59" s="183"/>
      <c r="R59" s="177"/>
      <c r="S59" s="313"/>
      <c r="T59" s="211"/>
      <c r="U59" s="17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2.8"/>
    <col collapsed="false" customWidth="true" hidden="false" outlineLevel="0" max="7" min="7" style="0" width="13.7"/>
    <col collapsed="false" customWidth="true" hidden="false" outlineLevel="0" max="8" min="8" style="0" width="14.46"/>
    <col collapsed="false" customWidth="true" hidden="false" outlineLevel="0" max="9" min="9" style="0" width="13.7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148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4" customFormat="false" ht="12.75" hidden="false" customHeight="false" outlineLevel="0" collapsed="false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customFormat="false" ht="18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169"/>
      <c r="L5" s="191"/>
      <c r="M5" s="172"/>
      <c r="N5" s="172"/>
      <c r="O5" s="27"/>
      <c r="P5" s="26"/>
      <c r="Q5" s="26"/>
      <c r="R5" s="26"/>
      <c r="S5" s="26"/>
      <c r="T5" s="2"/>
      <c r="U5" s="2"/>
      <c r="V5" s="2"/>
      <c r="W5" s="2"/>
      <c r="X5" s="2"/>
      <c r="Y5" s="2"/>
      <c r="Z5" s="2"/>
      <c r="AA5" s="2"/>
      <c r="AB5" s="2"/>
      <c r="AC5" s="2"/>
    </row>
    <row r="6" customFormat="false" ht="21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07"/>
      <c r="L6" s="189"/>
      <c r="M6" s="270"/>
      <c r="N6" s="193"/>
      <c r="O6" s="27"/>
      <c r="P6" s="175"/>
      <c r="Q6" s="175"/>
      <c r="R6" s="173"/>
      <c r="S6" s="193"/>
      <c r="T6" s="2"/>
      <c r="U6" s="2"/>
      <c r="V6" s="2"/>
      <c r="W6" s="2"/>
      <c r="X6" s="2"/>
      <c r="Y6" s="2"/>
      <c r="Z6" s="2"/>
      <c r="AA6" s="2"/>
      <c r="AB6" s="2"/>
      <c r="AC6" s="2"/>
    </row>
    <row r="7" customFormat="false" ht="13.5" hidden="false" customHeight="true" outlineLevel="0" collapsed="false">
      <c r="A7" s="7" t="s">
        <v>12</v>
      </c>
      <c r="B7" s="8" t="s">
        <v>13</v>
      </c>
      <c r="C7" s="9" t="n">
        <v>9</v>
      </c>
      <c r="D7" s="9" t="n">
        <v>22</v>
      </c>
      <c r="E7" s="9" t="n">
        <v>37</v>
      </c>
      <c r="F7" s="9" t="n">
        <v>48</v>
      </c>
      <c r="G7" s="9" t="n">
        <v>116</v>
      </c>
      <c r="H7" s="10" t="n">
        <v>0.32</v>
      </c>
      <c r="I7" s="9" t="n">
        <v>115</v>
      </c>
      <c r="J7" s="11" t="n">
        <v>99.1</v>
      </c>
      <c r="K7" s="182"/>
      <c r="L7" s="193"/>
      <c r="M7" s="177"/>
      <c r="N7" s="182"/>
      <c r="O7" s="27"/>
      <c r="P7" s="177"/>
      <c r="Q7" s="169"/>
      <c r="R7" s="169"/>
      <c r="S7" s="314"/>
      <c r="T7" s="2"/>
      <c r="U7" s="2"/>
      <c r="V7" s="2"/>
      <c r="W7" s="2"/>
      <c r="X7" s="2"/>
      <c r="Y7" s="2"/>
      <c r="Z7" s="2"/>
      <c r="AA7" s="2"/>
      <c r="AB7" s="2"/>
      <c r="AC7" s="2"/>
    </row>
    <row r="8" customFormat="false" ht="13.5" hidden="false" customHeight="false" outlineLevel="0" collapsed="false">
      <c r="A8" s="7"/>
      <c r="B8" s="7" t="s">
        <v>14</v>
      </c>
      <c r="C8" s="9" t="n">
        <v>14</v>
      </c>
      <c r="D8" s="9" t="n">
        <v>11</v>
      </c>
      <c r="E8" s="9" t="n">
        <v>23</v>
      </c>
      <c r="F8" s="9" t="n">
        <v>39</v>
      </c>
      <c r="G8" s="9" t="n">
        <v>87</v>
      </c>
      <c r="H8" s="10" t="n">
        <v>0.24</v>
      </c>
      <c r="I8" s="9" t="n">
        <v>87</v>
      </c>
      <c r="J8" s="11" t="n">
        <v>100</v>
      </c>
      <c r="K8" s="207"/>
      <c r="L8" s="193"/>
      <c r="M8" s="270"/>
      <c r="N8" s="315"/>
      <c r="O8" s="27"/>
      <c r="P8" s="193"/>
      <c r="Q8" s="27"/>
      <c r="R8" s="222"/>
      <c r="S8" s="182"/>
      <c r="T8" s="2"/>
      <c r="U8" s="2"/>
      <c r="V8" s="2"/>
      <c r="W8" s="2"/>
      <c r="X8" s="2"/>
      <c r="Y8" s="2"/>
      <c r="Z8" s="2"/>
      <c r="AA8" s="2"/>
      <c r="AB8" s="2"/>
      <c r="AC8" s="2"/>
    </row>
    <row r="9" customFormat="false" ht="13.5" hidden="false" customHeight="false" outlineLevel="0" collapsed="false">
      <c r="A9" s="12" t="s">
        <v>15</v>
      </c>
      <c r="B9" s="12"/>
      <c r="C9" s="9" t="s">
        <v>16</v>
      </c>
      <c r="D9" s="9" t="s">
        <v>16</v>
      </c>
      <c r="E9" s="9" t="n">
        <v>2</v>
      </c>
      <c r="F9" s="9" t="s">
        <v>16</v>
      </c>
      <c r="G9" s="9" t="n">
        <v>2</v>
      </c>
      <c r="H9" s="10" t="n">
        <v>0.08</v>
      </c>
      <c r="I9" s="9" t="n">
        <v>2</v>
      </c>
      <c r="J9" s="11" t="n">
        <v>100</v>
      </c>
      <c r="K9" s="169"/>
      <c r="L9" s="234"/>
      <c r="M9" s="169"/>
      <c r="N9" s="316"/>
      <c r="O9" s="27"/>
      <c r="P9" s="177"/>
      <c r="Q9" s="27"/>
      <c r="R9" s="26"/>
      <c r="S9" s="182"/>
      <c r="T9" s="2"/>
      <c r="U9" s="2"/>
      <c r="V9" s="2"/>
      <c r="W9" s="2"/>
      <c r="X9" s="2"/>
      <c r="Y9" s="2"/>
      <c r="Z9" s="2"/>
      <c r="AA9" s="2"/>
      <c r="AB9" s="2"/>
      <c r="AC9" s="2"/>
    </row>
    <row r="10" customFormat="false" ht="13.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n">
        <v>1</v>
      </c>
      <c r="G10" s="9" t="n">
        <v>1</v>
      </c>
      <c r="H10" s="10" t="n">
        <v>0.34</v>
      </c>
      <c r="I10" s="9" t="n">
        <v>1</v>
      </c>
      <c r="J10" s="11" t="n">
        <v>100</v>
      </c>
      <c r="K10" s="193"/>
      <c r="L10" s="177"/>
      <c r="M10" s="207"/>
      <c r="N10" s="37"/>
      <c r="O10" s="246"/>
      <c r="P10" s="177"/>
      <c r="Q10" s="27"/>
      <c r="R10" s="32"/>
      <c r="S10" s="210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customFormat="false" ht="13.5" hidden="false" customHeight="false" outlineLevel="0" collapsed="false">
      <c r="A11" s="12" t="s">
        <v>18</v>
      </c>
      <c r="B11" s="12"/>
      <c r="C11" s="9" t="s">
        <v>16</v>
      </c>
      <c r="D11" s="9" t="n">
        <v>1</v>
      </c>
      <c r="E11" s="9" t="s">
        <v>16</v>
      </c>
      <c r="F11" s="9" t="s">
        <v>16</v>
      </c>
      <c r="G11" s="9" t="n">
        <v>1</v>
      </c>
      <c r="H11" s="10" t="n">
        <v>0.15</v>
      </c>
      <c r="I11" s="9" t="n">
        <v>1</v>
      </c>
      <c r="J11" s="11" t="n">
        <v>100</v>
      </c>
      <c r="K11" s="193"/>
      <c r="L11" s="177"/>
      <c r="M11" s="193"/>
      <c r="N11" s="316"/>
      <c r="O11" s="27"/>
      <c r="P11" s="177"/>
      <c r="Q11" s="27"/>
      <c r="R11" s="175"/>
      <c r="S11" s="18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customFormat="false" ht="13.5" hidden="false" customHeight="false" outlineLevel="0" collapsed="false">
      <c r="A12" s="12" t="s">
        <v>19</v>
      </c>
      <c r="B12" s="12"/>
      <c r="C12" s="9" t="s">
        <v>16</v>
      </c>
      <c r="D12" s="9" t="n">
        <v>1</v>
      </c>
      <c r="E12" s="9" t="s">
        <v>16</v>
      </c>
      <c r="F12" s="9" t="n">
        <v>4</v>
      </c>
      <c r="G12" s="9" t="n">
        <v>5</v>
      </c>
      <c r="H12" s="10" t="n">
        <v>0.58</v>
      </c>
      <c r="I12" s="9" t="n">
        <v>5</v>
      </c>
      <c r="J12" s="11" t="n">
        <v>100</v>
      </c>
      <c r="K12" s="182"/>
      <c r="L12" s="234"/>
      <c r="M12" s="182"/>
      <c r="N12" s="182"/>
      <c r="O12" s="27"/>
      <c r="P12" s="177"/>
      <c r="Q12" s="27"/>
      <c r="R12" s="27"/>
      <c r="S12" s="27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customFormat="false" ht="13.5" hidden="false" customHeight="false" outlineLevel="0" collapsed="false">
      <c r="A13" s="12" t="s">
        <v>20</v>
      </c>
      <c r="B13" s="12"/>
      <c r="C13" s="9" t="n">
        <v>1</v>
      </c>
      <c r="D13" s="9" t="s">
        <v>16</v>
      </c>
      <c r="E13" s="9" t="n">
        <v>1</v>
      </c>
      <c r="F13" s="9" t="s">
        <v>16</v>
      </c>
      <c r="G13" s="9" t="n">
        <v>2</v>
      </c>
      <c r="H13" s="10" t="n">
        <v>0.19</v>
      </c>
      <c r="I13" s="9" t="n">
        <v>2</v>
      </c>
      <c r="J13" s="11" t="n">
        <v>100</v>
      </c>
      <c r="K13" s="179"/>
      <c r="L13" s="177"/>
      <c r="M13" s="193"/>
      <c r="N13" s="182"/>
      <c r="O13" s="27"/>
      <c r="P13" s="177"/>
      <c r="Q13" s="27"/>
      <c r="R13" s="175"/>
      <c r="S13" s="18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customFormat="false" ht="13.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n">
        <v>1</v>
      </c>
      <c r="F14" s="9" t="s">
        <v>16</v>
      </c>
      <c r="G14" s="9" t="n">
        <v>1</v>
      </c>
      <c r="H14" s="10" t="n">
        <v>0.42</v>
      </c>
      <c r="I14" s="9" t="n">
        <v>1</v>
      </c>
      <c r="J14" s="11" t="n">
        <v>100</v>
      </c>
      <c r="K14" s="207"/>
      <c r="L14" s="177"/>
      <c r="M14" s="317"/>
      <c r="N14" s="315"/>
      <c r="O14" s="32"/>
      <c r="P14" s="177"/>
      <c r="Q14" s="27"/>
      <c r="R14" s="32"/>
      <c r="S14" s="37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  <c r="K15" s="193"/>
      <c r="L15" s="193"/>
      <c r="M15" s="193"/>
      <c r="N15" s="27"/>
      <c r="O15" s="32"/>
      <c r="P15" s="193"/>
      <c r="Q15" s="27"/>
      <c r="R15" s="27"/>
      <c r="S15" s="37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customFormat="false" ht="13.5" hidden="false" customHeight="false" outlineLevel="0" collapsed="false">
      <c r="A16" s="12" t="s">
        <v>23</v>
      </c>
      <c r="B16" s="12"/>
      <c r="C16" s="9" t="s">
        <v>16</v>
      </c>
      <c r="D16" s="9" t="n">
        <v>1</v>
      </c>
      <c r="E16" s="9" t="n">
        <v>1</v>
      </c>
      <c r="F16" s="9" t="n">
        <v>1</v>
      </c>
      <c r="G16" s="9" t="n">
        <v>3</v>
      </c>
      <c r="H16" s="10" t="n">
        <v>0.39</v>
      </c>
      <c r="I16" s="9" t="n">
        <v>3</v>
      </c>
      <c r="J16" s="11" t="n">
        <v>100</v>
      </c>
      <c r="K16" s="215"/>
      <c r="L16" s="234"/>
      <c r="M16" s="169"/>
      <c r="N16" s="184"/>
      <c r="O16" s="32"/>
      <c r="P16" s="177"/>
      <c r="Q16" s="27"/>
      <c r="R16" s="27"/>
      <c r="S16" s="18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customFormat="false" ht="13.5" hidden="false" customHeight="false" outlineLevel="0" collapsed="false">
      <c r="A17" s="12" t="s">
        <v>24</v>
      </c>
      <c r="B17" s="12"/>
      <c r="C17" s="9" t="s">
        <v>16</v>
      </c>
      <c r="D17" s="9" t="n">
        <v>1</v>
      </c>
      <c r="E17" s="9" t="s">
        <v>16</v>
      </c>
      <c r="F17" s="9" t="s">
        <v>16</v>
      </c>
      <c r="G17" s="9" t="n">
        <v>1</v>
      </c>
      <c r="H17" s="10" t="n">
        <v>0.22</v>
      </c>
      <c r="I17" s="9" t="n">
        <v>1</v>
      </c>
      <c r="J17" s="11" t="n">
        <v>100</v>
      </c>
      <c r="K17" s="27"/>
      <c r="L17" s="177"/>
      <c r="M17" s="207"/>
      <c r="N17" s="318"/>
      <c r="O17" s="32"/>
      <c r="P17" s="37"/>
      <c r="Q17" s="27"/>
      <c r="R17" s="32"/>
      <c r="S17" s="18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customFormat="false" ht="13.5" hidden="false" customHeight="false" outlineLevel="0" collapsed="false">
      <c r="A18" s="12" t="s">
        <v>25</v>
      </c>
      <c r="B18" s="12"/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10" t="s">
        <v>16</v>
      </c>
      <c r="I18" s="9" t="s">
        <v>16</v>
      </c>
      <c r="J18" s="11" t="s">
        <v>16</v>
      </c>
      <c r="K18" s="27"/>
      <c r="L18" s="193"/>
      <c r="M18" s="169"/>
      <c r="N18" s="27"/>
      <c r="O18" s="27"/>
      <c r="P18" s="27"/>
      <c r="Q18" s="27"/>
      <c r="R18" s="175"/>
      <c r="S18" s="215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customFormat="false" ht="13.5" hidden="false" customHeight="false" outlineLevel="0" collapsed="false">
      <c r="A19" s="12" t="s">
        <v>26</v>
      </c>
      <c r="B19" s="12"/>
      <c r="C19" s="9" t="s">
        <v>16</v>
      </c>
      <c r="D19" s="9" t="n">
        <v>1</v>
      </c>
      <c r="E19" s="9" t="s">
        <v>16</v>
      </c>
      <c r="F19" s="9" t="s">
        <v>16</v>
      </c>
      <c r="G19" s="9" t="n">
        <v>1</v>
      </c>
      <c r="H19" s="10" t="n">
        <v>0.21</v>
      </c>
      <c r="I19" s="9" t="n">
        <v>1</v>
      </c>
      <c r="J19" s="11" t="n">
        <v>100</v>
      </c>
      <c r="K19" s="27"/>
      <c r="L19" s="319"/>
      <c r="M19" s="182"/>
      <c r="N19" s="320"/>
      <c r="O19" s="246"/>
      <c r="P19" s="177"/>
      <c r="Q19" s="27"/>
      <c r="R19" s="32"/>
      <c r="S19" s="169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customFormat="false" ht="13.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  <c r="K20" s="27"/>
      <c r="L20" s="182"/>
      <c r="M20" s="169"/>
      <c r="N20" s="205"/>
      <c r="O20" s="27"/>
      <c r="P20" s="27"/>
      <c r="Q20" s="27"/>
      <c r="R20" s="321"/>
      <c r="S20" s="177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customFormat="false" ht="13.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n">
        <v>1</v>
      </c>
      <c r="G21" s="9" t="n">
        <v>1</v>
      </c>
      <c r="H21" s="10" t="n">
        <v>0.14</v>
      </c>
      <c r="I21" s="9" t="n">
        <v>1</v>
      </c>
      <c r="J21" s="11" t="n">
        <v>100</v>
      </c>
      <c r="K21" s="27"/>
      <c r="L21" s="234"/>
      <c r="M21" s="207"/>
      <c r="N21" s="319"/>
      <c r="O21" s="27"/>
      <c r="P21" s="177"/>
      <c r="Q21" s="27"/>
      <c r="R21" s="321"/>
      <c r="S21" s="169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customFormat="false" ht="13.5" hidden="false" customHeight="false" outlineLevel="0" collapsed="false">
      <c r="A22" s="12" t="s">
        <v>29</v>
      </c>
      <c r="B22" s="12"/>
      <c r="C22" s="9" t="n">
        <v>2</v>
      </c>
      <c r="D22" s="9" t="n">
        <v>1</v>
      </c>
      <c r="E22" s="9" t="n">
        <v>1</v>
      </c>
      <c r="F22" s="9" t="n">
        <v>7</v>
      </c>
      <c r="G22" s="9" t="n">
        <v>11</v>
      </c>
      <c r="H22" s="10" t="n">
        <v>0.28</v>
      </c>
      <c r="I22" s="9" t="n">
        <v>11</v>
      </c>
      <c r="J22" s="11" t="n">
        <v>100</v>
      </c>
      <c r="K22" s="215"/>
      <c r="L22" s="177"/>
      <c r="M22" s="193"/>
      <c r="N22" s="320"/>
      <c r="O22" s="27"/>
      <c r="P22" s="27"/>
      <c r="Q22" s="27"/>
      <c r="R22" s="27"/>
      <c r="S22" s="27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customFormat="false" ht="13.5" hidden="false" customHeight="false" outlineLevel="0" collapsed="false">
      <c r="A23" s="12" t="s">
        <v>30</v>
      </c>
      <c r="B23" s="12"/>
      <c r="C23" s="9" t="s">
        <v>16</v>
      </c>
      <c r="D23" s="9" t="n">
        <v>1</v>
      </c>
      <c r="E23" s="9" t="n">
        <v>1</v>
      </c>
      <c r="F23" s="9" t="n">
        <v>1</v>
      </c>
      <c r="G23" s="9" t="n">
        <v>3</v>
      </c>
      <c r="H23" s="10" t="n">
        <v>0.27</v>
      </c>
      <c r="I23" s="9" t="n">
        <v>3</v>
      </c>
      <c r="J23" s="11" t="n">
        <v>100</v>
      </c>
      <c r="K23" s="185"/>
      <c r="L23" s="234"/>
      <c r="M23" s="27"/>
      <c r="N23" s="182"/>
      <c r="O23" s="182"/>
      <c r="P23" s="177"/>
      <c r="Q23" s="27"/>
      <c r="R23" s="27"/>
      <c r="S23" s="18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customFormat="false" ht="13.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  <c r="K24" s="27"/>
      <c r="L24" s="27"/>
      <c r="M24" s="193"/>
      <c r="N24" s="182"/>
      <c r="O24" s="182"/>
      <c r="P24" s="27"/>
      <c r="Q24" s="27"/>
      <c r="R24" s="27"/>
      <c r="S24" s="27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customFormat="false" ht="13.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n">
        <v>2</v>
      </c>
      <c r="G25" s="9" t="n">
        <v>2</v>
      </c>
      <c r="H25" s="10" t="n">
        <v>0.42</v>
      </c>
      <c r="I25" s="9" t="n">
        <v>2</v>
      </c>
      <c r="J25" s="11" t="n">
        <v>100</v>
      </c>
      <c r="K25" s="27"/>
      <c r="L25" s="177"/>
      <c r="M25" s="169"/>
      <c r="N25" s="217"/>
      <c r="O25" s="27"/>
      <c r="P25" s="177"/>
      <c r="Q25" s="27"/>
      <c r="R25" s="27"/>
      <c r="S25" s="179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customFormat="false" ht="13.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n">
        <v>3</v>
      </c>
      <c r="F26" s="9" t="n">
        <v>1</v>
      </c>
      <c r="G26" s="9" t="n">
        <v>4</v>
      </c>
      <c r="H26" s="10" t="n">
        <v>0.33</v>
      </c>
      <c r="I26" s="9" t="n">
        <v>4</v>
      </c>
      <c r="J26" s="11" t="n">
        <v>100</v>
      </c>
      <c r="K26" s="37"/>
      <c r="L26" s="177"/>
      <c r="M26" s="207"/>
      <c r="N26" s="318"/>
      <c r="O26" s="246"/>
      <c r="P26" s="184"/>
      <c r="Q26" s="27"/>
      <c r="R26" s="32"/>
      <c r="S26" s="179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customFormat="false" ht="13.5" hidden="false" customHeight="false" outlineLevel="0" collapsed="false">
      <c r="A27" s="12" t="s">
        <v>34</v>
      </c>
      <c r="B27" s="12"/>
      <c r="C27" s="9" t="s">
        <v>16</v>
      </c>
      <c r="D27" s="9" t="n">
        <v>1</v>
      </c>
      <c r="E27" s="9" t="s">
        <v>16</v>
      </c>
      <c r="F27" s="9" t="s">
        <v>16</v>
      </c>
      <c r="G27" s="9" t="n">
        <v>1</v>
      </c>
      <c r="H27" s="10" t="n">
        <v>0.21</v>
      </c>
      <c r="I27" s="9" t="n">
        <v>1</v>
      </c>
      <c r="J27" s="11" t="n">
        <v>100</v>
      </c>
      <c r="K27" s="179"/>
      <c r="L27" s="177"/>
      <c r="M27" s="37"/>
      <c r="N27" s="26"/>
      <c r="O27" s="26"/>
      <c r="P27" s="177"/>
      <c r="Q27" s="27"/>
      <c r="R27" s="27"/>
      <c r="S27" s="18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customFormat="false" ht="13.5" hidden="false" customHeight="false" outlineLevel="0" collapsed="false">
      <c r="A28" s="12" t="s">
        <v>35</v>
      </c>
      <c r="B28" s="12"/>
      <c r="C28" s="9" t="n">
        <v>1</v>
      </c>
      <c r="D28" s="9" t="s">
        <v>16</v>
      </c>
      <c r="E28" s="9" t="s">
        <v>16</v>
      </c>
      <c r="F28" s="9" t="s">
        <v>16</v>
      </c>
      <c r="G28" s="9" t="n">
        <v>1</v>
      </c>
      <c r="H28" s="10" t="n">
        <v>0.21</v>
      </c>
      <c r="I28" s="9" t="n">
        <v>1</v>
      </c>
      <c r="J28" s="11" t="n">
        <v>100</v>
      </c>
      <c r="K28" s="27"/>
      <c r="L28" s="184"/>
      <c r="M28" s="193"/>
      <c r="N28" s="205"/>
      <c r="O28" s="205"/>
      <c r="P28" s="182"/>
      <c r="Q28" s="27"/>
      <c r="R28" s="27"/>
      <c r="S28" s="18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customFormat="false" ht="13.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n">
        <v>1</v>
      </c>
      <c r="F29" s="9" t="s">
        <v>16</v>
      </c>
      <c r="G29" s="9" t="n">
        <v>1</v>
      </c>
      <c r="H29" s="10" t="n">
        <v>0.27</v>
      </c>
      <c r="I29" s="9" t="n">
        <v>1</v>
      </c>
      <c r="J29" s="11" t="n">
        <v>100</v>
      </c>
      <c r="K29" s="27"/>
      <c r="L29" s="184"/>
      <c r="M29" s="193"/>
      <c r="N29" s="205"/>
      <c r="O29" s="205"/>
      <c r="P29" s="177"/>
      <c r="Q29" s="27"/>
      <c r="R29" s="27"/>
      <c r="S29" s="18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  <c r="K30" s="27"/>
      <c r="L30" s="27"/>
      <c r="M30" s="193"/>
      <c r="N30" s="203"/>
      <c r="O30" s="203"/>
      <c r="P30" s="193"/>
      <c r="Q30" s="27"/>
      <c r="R30" s="32"/>
      <c r="S30" s="207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customFormat="false" ht="13.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n">
        <v>1</v>
      </c>
      <c r="F31" s="9" t="s">
        <v>16</v>
      </c>
      <c r="G31" s="9" t="n">
        <v>1</v>
      </c>
      <c r="H31" s="10" t="n">
        <v>0.3</v>
      </c>
      <c r="I31" s="9" t="n">
        <v>1</v>
      </c>
      <c r="J31" s="11" t="n">
        <v>100</v>
      </c>
      <c r="K31" s="27"/>
      <c r="L31" s="203"/>
      <c r="M31" s="193"/>
      <c r="N31" s="319"/>
      <c r="O31" s="319"/>
      <c r="P31" s="177"/>
      <c r="Q31" s="27"/>
      <c r="R31" s="27"/>
      <c r="S31" s="37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customFormat="false" ht="13.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  <c r="K32" s="27"/>
      <c r="L32" s="37"/>
      <c r="M32" s="182"/>
      <c r="N32" s="182"/>
      <c r="O32" s="182"/>
      <c r="P32" s="193"/>
      <c r="Q32" s="27"/>
      <c r="R32" s="27"/>
      <c r="S32" s="215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customFormat="false" ht="13.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2</v>
      </c>
      <c r="F33" s="9" t="n">
        <v>5</v>
      </c>
      <c r="G33" s="9" t="n">
        <v>7</v>
      </c>
      <c r="H33" s="10" t="n">
        <v>1.07</v>
      </c>
      <c r="I33" s="9" t="n">
        <v>7</v>
      </c>
      <c r="J33" s="11" t="n">
        <v>100</v>
      </c>
      <c r="K33" s="27"/>
      <c r="L33" s="182"/>
      <c r="M33" s="169"/>
      <c r="N33" s="217"/>
      <c r="O33" s="27"/>
      <c r="P33" s="177"/>
      <c r="Q33" s="27"/>
      <c r="R33" s="27"/>
      <c r="S33" s="37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 t="s">
        <v>16</v>
      </c>
      <c r="K34" s="27"/>
      <c r="L34" s="27"/>
      <c r="M34" s="207"/>
      <c r="N34" s="37"/>
      <c r="O34" s="27"/>
      <c r="P34" s="193"/>
      <c r="Q34" s="27"/>
      <c r="R34" s="27"/>
      <c r="S34" s="193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customFormat="false" ht="13.5" hidden="false" customHeight="false" outlineLevel="0" collapsed="false">
      <c r="A35" s="12" t="s">
        <v>42</v>
      </c>
      <c r="B35" s="12"/>
      <c r="C35" s="9" t="n">
        <v>2</v>
      </c>
      <c r="D35" s="9" t="s">
        <v>16</v>
      </c>
      <c r="E35" s="9" t="n">
        <v>1</v>
      </c>
      <c r="F35" s="9" t="n">
        <v>1</v>
      </c>
      <c r="G35" s="9" t="n">
        <v>4</v>
      </c>
      <c r="H35" s="10" t="n">
        <v>0.4</v>
      </c>
      <c r="I35" s="9" t="n">
        <v>4</v>
      </c>
      <c r="J35" s="11" t="n">
        <v>100</v>
      </c>
      <c r="K35" s="27"/>
      <c r="L35" s="177"/>
      <c r="M35" s="182"/>
      <c r="N35" s="182"/>
      <c r="O35" s="182"/>
      <c r="P35" s="177"/>
      <c r="Q35" s="27"/>
      <c r="R35" s="175"/>
      <c r="S35" s="18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customFormat="false" ht="13.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n">
        <v>2</v>
      </c>
      <c r="G36" s="9" t="n">
        <v>2</v>
      </c>
      <c r="H36" s="10" t="n">
        <v>0.53</v>
      </c>
      <c r="I36" s="9" t="n">
        <v>2</v>
      </c>
      <c r="J36" s="11" t="n">
        <v>100</v>
      </c>
      <c r="K36" s="27"/>
      <c r="L36" s="177"/>
      <c r="M36" s="182"/>
      <c r="N36" s="182"/>
      <c r="O36" s="182"/>
      <c r="P36" s="177"/>
      <c r="Q36" s="27"/>
      <c r="R36" s="27"/>
      <c r="S36" s="32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  <c r="K37" s="193"/>
      <c r="L37" s="203"/>
      <c r="M37" s="193"/>
      <c r="N37" s="323"/>
      <c r="O37" s="323"/>
      <c r="P37" s="193"/>
      <c r="Q37" s="27"/>
      <c r="R37" s="27"/>
      <c r="S37" s="193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customFormat="false" ht="13.5" hidden="false" customHeight="false" outlineLevel="0" collapsed="false">
      <c r="A38" s="12" t="s">
        <v>45</v>
      </c>
      <c r="B38" s="12"/>
      <c r="C38" s="9" t="n">
        <v>1</v>
      </c>
      <c r="D38" s="9" t="s">
        <v>16</v>
      </c>
      <c r="E38" s="9" t="s">
        <v>16</v>
      </c>
      <c r="F38" s="9" t="s">
        <v>16</v>
      </c>
      <c r="G38" s="9" t="n">
        <v>1</v>
      </c>
      <c r="H38" s="10" t="n">
        <v>0.16</v>
      </c>
      <c r="I38" s="9" t="n">
        <v>1</v>
      </c>
      <c r="J38" s="11" t="n">
        <v>100</v>
      </c>
      <c r="K38" s="236"/>
      <c r="L38" s="177"/>
      <c r="M38" s="169"/>
      <c r="N38" s="182"/>
      <c r="O38" s="182"/>
      <c r="P38" s="177"/>
      <c r="Q38" s="27"/>
      <c r="R38" s="26"/>
      <c r="S38" s="210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customFormat="false" ht="13.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  <c r="K39" s="171"/>
      <c r="L39" s="193"/>
      <c r="M39" s="270"/>
      <c r="N39" s="193"/>
      <c r="O39" s="193"/>
      <c r="P39" s="193"/>
      <c r="Q39" s="27"/>
      <c r="R39" s="26"/>
      <c r="S39" s="207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customFormat="false" ht="13.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n">
        <v>1</v>
      </c>
      <c r="G40" s="9" t="n">
        <v>1</v>
      </c>
      <c r="H40" s="10" t="n">
        <v>0.08</v>
      </c>
      <c r="I40" s="9" t="n">
        <v>1</v>
      </c>
      <c r="J40" s="11" t="n">
        <v>100</v>
      </c>
      <c r="K40" s="29"/>
      <c r="L40" s="177"/>
      <c r="M40" s="37"/>
      <c r="N40" s="182"/>
      <c r="O40" s="182"/>
      <c r="P40" s="177"/>
      <c r="Q40" s="27"/>
      <c r="R40" s="26"/>
      <c r="S40" s="26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customFormat="false" ht="13.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n">
        <v>1</v>
      </c>
      <c r="F41" s="9" t="s">
        <v>16</v>
      </c>
      <c r="G41" s="9" t="n">
        <v>1</v>
      </c>
      <c r="H41" s="10" t="n">
        <v>0.26</v>
      </c>
      <c r="I41" s="9" t="n">
        <v>1</v>
      </c>
      <c r="J41" s="11" t="n">
        <v>100</v>
      </c>
      <c r="K41" s="172"/>
      <c r="L41" s="177"/>
      <c r="M41" s="27"/>
      <c r="N41" s="182"/>
      <c r="O41" s="27"/>
      <c r="P41" s="177"/>
      <c r="Q41" s="27"/>
      <c r="R41" s="27"/>
      <c r="S41" s="37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customFormat="false" ht="13.5" hidden="false" customHeight="false" outlineLevel="0" collapsed="false">
      <c r="A42" s="12" t="s">
        <v>49</v>
      </c>
      <c r="B42" s="12"/>
      <c r="C42" s="9" t="n">
        <v>1</v>
      </c>
      <c r="D42" s="9" t="s">
        <v>16</v>
      </c>
      <c r="E42" s="9" t="s">
        <v>16</v>
      </c>
      <c r="F42" s="9" t="n">
        <v>2</v>
      </c>
      <c r="G42" s="9" t="n">
        <v>3</v>
      </c>
      <c r="H42" s="10" t="n">
        <v>0.42</v>
      </c>
      <c r="I42" s="9" t="n">
        <v>3</v>
      </c>
      <c r="J42" s="11" t="n">
        <v>100</v>
      </c>
      <c r="K42" s="29"/>
      <c r="L42" s="227"/>
      <c r="M42" s="37"/>
      <c r="N42" s="37"/>
      <c r="O42" s="27"/>
      <c r="P42" s="227"/>
      <c r="Q42" s="27"/>
      <c r="R42" s="27"/>
      <c r="S42" s="318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customFormat="false" ht="13.5" hidden="false" customHeight="false" outlineLevel="0" collapsed="false">
      <c r="A43" s="12" t="s">
        <v>50</v>
      </c>
      <c r="B43" s="12"/>
      <c r="C43" s="9" t="n">
        <v>1</v>
      </c>
      <c r="D43" s="9" t="s">
        <v>16</v>
      </c>
      <c r="E43" s="9" t="n">
        <v>1</v>
      </c>
      <c r="F43" s="9" t="n">
        <v>2</v>
      </c>
      <c r="G43" s="9" t="n">
        <v>4</v>
      </c>
      <c r="H43" s="10" t="n">
        <v>0.59</v>
      </c>
      <c r="I43" s="9" t="n">
        <v>4</v>
      </c>
      <c r="J43" s="11" t="n">
        <v>100</v>
      </c>
      <c r="K43" s="171"/>
      <c r="L43" s="227"/>
      <c r="M43" s="37"/>
      <c r="N43" s="37"/>
      <c r="O43" s="27"/>
      <c r="P43" s="324"/>
      <c r="Q43" s="27"/>
      <c r="R43" s="27"/>
      <c r="S43" s="18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customFormat="false" ht="13.5" hidden="false" customHeight="false" outlineLevel="0" collapsed="false">
      <c r="A44" s="12" t="s">
        <v>51</v>
      </c>
      <c r="B44" s="12"/>
      <c r="C44" s="9" t="n">
        <v>1</v>
      </c>
      <c r="D44" s="9" t="s">
        <v>16</v>
      </c>
      <c r="E44" s="9" t="n">
        <v>1</v>
      </c>
      <c r="F44" s="9" t="s">
        <v>16</v>
      </c>
      <c r="G44" s="9" t="n">
        <v>2</v>
      </c>
      <c r="H44" s="10" t="n">
        <v>0.32</v>
      </c>
      <c r="I44" s="9" t="n">
        <v>2</v>
      </c>
      <c r="J44" s="11" t="n">
        <v>100</v>
      </c>
      <c r="K44" s="172"/>
      <c r="L44" s="177"/>
      <c r="M44" s="182"/>
      <c r="N44" s="182"/>
      <c r="O44" s="27"/>
      <c r="P44" s="177"/>
      <c r="Q44" s="27"/>
      <c r="R44" s="27"/>
      <c r="S44" s="18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n">
        <v>1</v>
      </c>
      <c r="G45" s="9" t="n">
        <v>1</v>
      </c>
      <c r="H45" s="10" t="n">
        <v>0.25</v>
      </c>
      <c r="I45" s="9" t="n">
        <v>1</v>
      </c>
      <c r="J45" s="11" t="n">
        <v>100</v>
      </c>
      <c r="K45" s="27"/>
      <c r="L45" s="301"/>
      <c r="M45" s="207"/>
      <c r="N45" s="196"/>
      <c r="O45" s="27"/>
      <c r="P45" s="301"/>
      <c r="Q45" s="27"/>
      <c r="R45" s="27"/>
      <c r="S45" s="37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  <c r="K46" s="27"/>
      <c r="L46" s="27"/>
      <c r="M46" s="193"/>
      <c r="N46" s="317"/>
      <c r="O46" s="27"/>
      <c r="P46" s="27"/>
      <c r="Q46" s="32"/>
      <c r="R46" s="27"/>
      <c r="S46" s="207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customFormat="false" ht="13.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1</v>
      </c>
      <c r="F47" s="9" t="s">
        <v>16</v>
      </c>
      <c r="G47" s="9" t="n">
        <v>1</v>
      </c>
      <c r="H47" s="10" t="n">
        <v>0.26</v>
      </c>
      <c r="I47" s="9" t="n">
        <v>1</v>
      </c>
      <c r="J47" s="11" t="n">
        <v>100</v>
      </c>
      <c r="K47" s="27"/>
      <c r="L47" s="301"/>
      <c r="M47" s="182"/>
      <c r="N47" s="182"/>
      <c r="O47" s="182"/>
      <c r="P47" s="210"/>
      <c r="Q47" s="26"/>
      <c r="R47" s="27"/>
      <c r="S47" s="27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10" t="s">
        <v>16</v>
      </c>
      <c r="I48" s="9" t="s">
        <v>16</v>
      </c>
      <c r="J48" s="11" t="s">
        <v>16</v>
      </c>
      <c r="K48" s="27"/>
      <c r="L48" s="193"/>
      <c r="M48" s="193"/>
      <c r="N48" s="193"/>
      <c r="O48" s="193"/>
      <c r="P48" s="193"/>
      <c r="Q48" s="32"/>
      <c r="R48" s="27"/>
      <c r="S48" s="37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s">
        <v>16</v>
      </c>
      <c r="G49" s="9" t="s">
        <v>16</v>
      </c>
      <c r="H49" s="10" t="s">
        <v>16</v>
      </c>
      <c r="I49" s="9" t="s">
        <v>16</v>
      </c>
      <c r="J49" s="11" t="s">
        <v>16</v>
      </c>
      <c r="K49" s="29"/>
      <c r="L49" s="193"/>
      <c r="M49" s="37"/>
      <c r="N49" s="37"/>
      <c r="O49" s="37"/>
      <c r="P49" s="193"/>
      <c r="Q49" s="32"/>
      <c r="R49" s="32"/>
      <c r="S49" s="325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customFormat="false" ht="13.5" hidden="false" customHeight="false" outlineLevel="0" collapsed="false">
      <c r="A50" s="12" t="s">
        <v>57</v>
      </c>
      <c r="B50" s="12"/>
      <c r="C50" s="9" t="n">
        <v>2</v>
      </c>
      <c r="D50" s="9" t="s">
        <v>16</v>
      </c>
      <c r="E50" s="9" t="s">
        <v>16</v>
      </c>
      <c r="F50" s="9" t="n">
        <v>2</v>
      </c>
      <c r="G50" s="9" t="n">
        <v>4</v>
      </c>
      <c r="H50" s="10" t="n">
        <v>0.7</v>
      </c>
      <c r="I50" s="9" t="n">
        <v>4</v>
      </c>
      <c r="J50" s="11" t="n">
        <v>100</v>
      </c>
      <c r="K50" s="176"/>
      <c r="L50" s="27"/>
      <c r="M50" s="182"/>
      <c r="N50" s="248"/>
      <c r="O50" s="248"/>
      <c r="P50" s="324"/>
      <c r="Q50" s="26"/>
      <c r="R50" s="26"/>
      <c r="S50" s="248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customFormat="false" ht="13.5" hidden="false" customHeight="false" outlineLevel="0" collapsed="false">
      <c r="A51" s="12" t="s">
        <v>58</v>
      </c>
      <c r="B51" s="12"/>
      <c r="C51" s="9" t="s">
        <v>16</v>
      </c>
      <c r="D51" s="9" t="n">
        <v>2</v>
      </c>
      <c r="E51" s="9" t="n">
        <v>3</v>
      </c>
      <c r="F51" s="9" t="n">
        <v>2</v>
      </c>
      <c r="G51" s="9" t="n">
        <v>7</v>
      </c>
      <c r="H51" s="10" t="n">
        <v>1.11</v>
      </c>
      <c r="I51" s="9" t="n">
        <v>7</v>
      </c>
      <c r="J51" s="11" t="n">
        <v>100</v>
      </c>
      <c r="K51" s="27"/>
      <c r="L51" s="234"/>
      <c r="M51" s="169"/>
      <c r="N51" s="182"/>
      <c r="O51" s="182"/>
      <c r="P51" s="177"/>
      <c r="Q51" s="26"/>
      <c r="R51" s="26"/>
      <c r="S51" s="18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customFormat="false" ht="14.25" hidden="false" customHeight="false" outlineLevel="0" collapsed="false">
      <c r="A52" s="12" t="s">
        <v>59</v>
      </c>
      <c r="B52" s="12"/>
      <c r="C52" s="9" t="s">
        <v>16</v>
      </c>
      <c r="D52" s="9" t="n">
        <v>1</v>
      </c>
      <c r="E52" s="9" t="n">
        <v>1</v>
      </c>
      <c r="F52" s="9" t="s">
        <v>16</v>
      </c>
      <c r="G52" s="9" t="n">
        <v>2</v>
      </c>
      <c r="H52" s="10" t="n">
        <v>0.32</v>
      </c>
      <c r="I52" s="9" t="n">
        <v>2</v>
      </c>
      <c r="J52" s="11" t="n">
        <v>100</v>
      </c>
      <c r="K52" s="27"/>
      <c r="L52" s="326"/>
      <c r="M52" s="207"/>
      <c r="N52" s="184"/>
      <c r="O52" s="27"/>
      <c r="P52" s="301"/>
      <c r="Q52" s="207"/>
      <c r="R52" s="27"/>
      <c r="S52" s="210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customFormat="false" ht="13.5" hidden="false" customHeight="false" outlineLevel="0" collapsed="false">
      <c r="A53" s="12" t="s">
        <v>60</v>
      </c>
      <c r="B53" s="12"/>
      <c r="C53" s="9" t="n">
        <v>2</v>
      </c>
      <c r="D53" s="9" t="s">
        <v>16</v>
      </c>
      <c r="E53" s="9" t="s">
        <v>16</v>
      </c>
      <c r="F53" s="9" t="n">
        <v>1</v>
      </c>
      <c r="G53" s="9" t="n">
        <v>3</v>
      </c>
      <c r="H53" s="10" t="n">
        <v>0.41</v>
      </c>
      <c r="I53" s="9" t="n">
        <v>3</v>
      </c>
      <c r="J53" s="11" t="n">
        <v>100</v>
      </c>
      <c r="K53" s="170"/>
      <c r="L53" s="177"/>
      <c r="M53" s="182"/>
      <c r="N53" s="182"/>
      <c r="O53" s="27"/>
      <c r="P53" s="177"/>
      <c r="Q53" s="324"/>
      <c r="R53" s="27"/>
      <c r="S53" s="210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customFormat="false" ht="13.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n">
        <v>1</v>
      </c>
      <c r="G54" s="9" t="n">
        <v>1</v>
      </c>
      <c r="H54" s="10" t="n">
        <v>0.24</v>
      </c>
      <c r="I54" s="9" t="n">
        <v>1</v>
      </c>
      <c r="J54" s="11" t="n">
        <v>100</v>
      </c>
      <c r="K54" s="27"/>
      <c r="L54" s="301"/>
      <c r="M54" s="169"/>
      <c r="N54" s="182"/>
      <c r="O54" s="27"/>
      <c r="P54" s="301"/>
      <c r="Q54" s="27"/>
      <c r="R54" s="27"/>
      <c r="S54" s="210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customFormat="false" ht="13.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10" t="s">
        <v>16</v>
      </c>
      <c r="I55" s="9" t="s">
        <v>16</v>
      </c>
      <c r="J55" s="11" t="s">
        <v>16</v>
      </c>
      <c r="K55" s="27"/>
      <c r="L55" s="193"/>
      <c r="M55" s="193"/>
      <c r="N55" s="207"/>
      <c r="O55" s="27"/>
      <c r="P55" s="193"/>
      <c r="Q55" s="207"/>
      <c r="R55" s="27"/>
      <c r="S55" s="18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customFormat="false" ht="13.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  <c r="K56" s="327"/>
      <c r="L56" s="37"/>
      <c r="M56" s="169"/>
      <c r="N56" s="169"/>
      <c r="O56" s="27"/>
      <c r="P56" s="37"/>
      <c r="Q56" s="169"/>
      <c r="R56" s="27"/>
      <c r="S56" s="169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n">
        <v>1</v>
      </c>
      <c r="G57" s="9" t="n">
        <v>1</v>
      </c>
      <c r="H57" s="10" t="n">
        <v>0.16</v>
      </c>
      <c r="I57" s="9" t="n">
        <v>1</v>
      </c>
      <c r="J57" s="11" t="n">
        <v>100</v>
      </c>
      <c r="K57" s="328"/>
      <c r="L57" s="301"/>
      <c r="M57" s="329"/>
      <c r="N57" s="248"/>
      <c r="O57" s="27"/>
      <c r="P57" s="301"/>
      <c r="Q57" s="207"/>
      <c r="R57" s="27"/>
      <c r="S57" s="248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customFormat="false" ht="12.75" hidden="false" customHeight="false" outlineLevel="0" collapsed="false">
      <c r="A58" s="16"/>
      <c r="B58" s="16"/>
      <c r="C58" s="17" t="n">
        <f aca="false">SUM(C9:C57)</f>
        <v>14</v>
      </c>
      <c r="D58" s="17" t="n">
        <f aca="false">SUM(D9:D57)</f>
        <v>11</v>
      </c>
      <c r="E58" s="17" t="n">
        <f aca="false">SUM(E9:E57)</f>
        <v>23</v>
      </c>
      <c r="F58" s="17" t="n">
        <f aca="false">SUM(F9:F57)</f>
        <v>39</v>
      </c>
      <c r="G58" s="17" t="n">
        <f aca="false">SUM(G9:G57)</f>
        <v>87</v>
      </c>
      <c r="H58" s="18"/>
      <c r="I58" s="19" t="n">
        <f aca="false">SUM(I9:I57)</f>
        <v>87</v>
      </c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6.13"/>
    <col collapsed="false" customWidth="true" hidden="false" outlineLevel="0" max="7" min="7" style="0" width="17.24"/>
    <col collapsed="false" customWidth="true" hidden="false" outlineLevel="0" max="8" min="8" style="0" width="15.57"/>
    <col collapsed="false" customWidth="true" hidden="false" outlineLevel="0" max="9" min="9" style="0" width="15.02"/>
    <col collapsed="false" customWidth="true" hidden="false" outlineLevel="0" max="10" min="10" style="0" width="13.36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149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4" customFormat="false" ht="12.75" hidden="false" customHeight="false" outlineLevel="0" collapsed="false">
      <c r="A4" s="16"/>
      <c r="B4" s="16"/>
      <c r="C4" s="16"/>
      <c r="D4" s="16"/>
      <c r="E4" s="16"/>
      <c r="F4" s="16"/>
      <c r="G4" s="16"/>
      <c r="H4" s="16"/>
      <c r="I4" s="16"/>
      <c r="J4" s="16"/>
    </row>
    <row r="5" customFormat="false" ht="18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2"/>
      <c r="L5" s="2"/>
      <c r="M5" s="2"/>
      <c r="N5" s="2"/>
      <c r="O5" s="2"/>
      <c r="P5" s="2"/>
      <c r="Q5" s="2"/>
      <c r="R5" s="2"/>
    </row>
    <row r="6" customFormat="false" ht="18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  <c r="N6" s="2"/>
      <c r="O6" s="2"/>
      <c r="P6" s="2"/>
      <c r="Q6" s="2"/>
      <c r="R6" s="2"/>
    </row>
    <row r="7" customFormat="false" ht="15" hidden="false" customHeight="true" outlineLevel="0" collapsed="false">
      <c r="A7" s="7" t="s">
        <v>12</v>
      </c>
      <c r="B7" s="8" t="s">
        <v>13</v>
      </c>
      <c r="C7" s="9" t="n">
        <v>85169</v>
      </c>
      <c r="D7" s="9" t="n">
        <v>55940</v>
      </c>
      <c r="E7" s="9" t="n">
        <v>20195</v>
      </c>
      <c r="F7" s="9" t="n">
        <v>38813</v>
      </c>
      <c r="G7" s="9" t="n">
        <v>200117</v>
      </c>
      <c r="H7" s="11" t="n">
        <v>547.2</v>
      </c>
      <c r="I7" s="9" t="n">
        <v>1635</v>
      </c>
      <c r="J7" s="11" t="n">
        <v>0.8</v>
      </c>
      <c r="K7" s="2"/>
      <c r="L7" s="2"/>
      <c r="M7" s="2"/>
      <c r="N7" s="2"/>
      <c r="O7" s="2"/>
      <c r="P7" s="2"/>
      <c r="Q7" s="2"/>
      <c r="R7" s="2"/>
    </row>
    <row r="8" customFormat="false" ht="15" hidden="false" customHeight="true" outlineLevel="0" collapsed="false">
      <c r="A8" s="7"/>
      <c r="B8" s="7" t="s">
        <v>14</v>
      </c>
      <c r="C8" s="9" t="n">
        <v>71440</v>
      </c>
      <c r="D8" s="9" t="n">
        <v>44204</v>
      </c>
      <c r="E8" s="9" t="n">
        <v>19497</v>
      </c>
      <c r="F8" s="9" t="n">
        <v>38053</v>
      </c>
      <c r="G8" s="9" t="n">
        <v>173194</v>
      </c>
      <c r="H8" s="11" t="n">
        <v>469.2</v>
      </c>
      <c r="I8" s="9" t="n">
        <v>1898</v>
      </c>
      <c r="J8" s="11" t="n">
        <v>1.1</v>
      </c>
      <c r="K8" s="2"/>
      <c r="L8" s="2"/>
      <c r="M8" s="2"/>
      <c r="N8" s="2"/>
      <c r="O8" s="2"/>
      <c r="P8" s="2"/>
      <c r="Q8" s="2"/>
      <c r="R8" s="2"/>
    </row>
    <row r="9" customFormat="false" ht="12.75" hidden="false" customHeight="false" outlineLevel="0" collapsed="false">
      <c r="A9" s="12" t="s">
        <v>15</v>
      </c>
      <c r="B9" s="12"/>
      <c r="C9" s="9" t="n">
        <v>4871</v>
      </c>
      <c r="D9" s="9" t="n">
        <v>3167</v>
      </c>
      <c r="E9" s="9" t="n">
        <v>1480</v>
      </c>
      <c r="F9" s="9" t="n">
        <v>2408</v>
      </c>
      <c r="G9" s="9" t="n">
        <v>11926</v>
      </c>
      <c r="H9" s="11" t="n">
        <v>499.2</v>
      </c>
      <c r="I9" s="9" t="n">
        <v>101</v>
      </c>
      <c r="J9" s="11" t="n">
        <v>0.8</v>
      </c>
      <c r="K9" s="2"/>
      <c r="L9" s="2"/>
      <c r="M9" s="2"/>
      <c r="N9" s="2"/>
      <c r="O9" s="2"/>
      <c r="P9" s="2"/>
      <c r="Q9" s="2"/>
      <c r="R9" s="2"/>
    </row>
    <row r="10" customFormat="false" ht="12.75" hidden="false" customHeight="false" outlineLevel="0" collapsed="false">
      <c r="A10" s="12" t="s">
        <v>17</v>
      </c>
      <c r="B10" s="12"/>
      <c r="C10" s="9" t="n">
        <v>615</v>
      </c>
      <c r="D10" s="9" t="n">
        <v>494</v>
      </c>
      <c r="E10" s="9" t="n">
        <v>179</v>
      </c>
      <c r="F10" s="9" t="n">
        <v>241</v>
      </c>
      <c r="G10" s="9" t="n">
        <v>1529</v>
      </c>
      <c r="H10" s="11" t="n">
        <v>518.6</v>
      </c>
      <c r="I10" s="9" t="n">
        <v>17</v>
      </c>
      <c r="J10" s="11" t="n">
        <v>1.1</v>
      </c>
      <c r="K10" s="2"/>
      <c r="L10" s="2"/>
      <c r="M10" s="2"/>
      <c r="N10" s="2"/>
      <c r="O10" s="2"/>
      <c r="P10" s="2"/>
      <c r="Q10" s="2"/>
      <c r="R10" s="2"/>
    </row>
    <row r="11" customFormat="false" ht="12.75" hidden="false" customHeight="false" outlineLevel="0" collapsed="false">
      <c r="A11" s="12" t="s">
        <v>18</v>
      </c>
      <c r="B11" s="12"/>
      <c r="C11" s="9" t="n">
        <v>2027</v>
      </c>
      <c r="D11" s="9" t="n">
        <v>1150</v>
      </c>
      <c r="E11" s="9" t="n">
        <v>353</v>
      </c>
      <c r="F11" s="9" t="n">
        <v>1046</v>
      </c>
      <c r="G11" s="9" t="n">
        <v>4576</v>
      </c>
      <c r="H11" s="11" t="n">
        <v>690.2</v>
      </c>
      <c r="I11" s="9" t="n">
        <v>59</v>
      </c>
      <c r="J11" s="11" t="n">
        <v>1.3</v>
      </c>
      <c r="K11" s="2"/>
      <c r="L11" s="2"/>
      <c r="M11" s="2"/>
      <c r="N11" s="2"/>
      <c r="O11" s="2"/>
      <c r="P11" s="2"/>
      <c r="Q11" s="2"/>
      <c r="R11" s="2"/>
    </row>
    <row r="12" customFormat="false" ht="12.75" hidden="false" customHeight="false" outlineLevel="0" collapsed="false">
      <c r="A12" s="12" t="s">
        <v>19</v>
      </c>
      <c r="B12" s="12"/>
      <c r="C12" s="9" t="n">
        <v>1417</v>
      </c>
      <c r="D12" s="9" t="n">
        <v>834</v>
      </c>
      <c r="E12" s="9" t="n">
        <v>472</v>
      </c>
      <c r="F12" s="9" t="n">
        <v>942</v>
      </c>
      <c r="G12" s="9" t="n">
        <v>3665</v>
      </c>
      <c r="H12" s="11" t="n">
        <v>425.6</v>
      </c>
      <c r="I12" s="9" t="n">
        <v>47</v>
      </c>
      <c r="J12" s="11" t="n">
        <v>1.3</v>
      </c>
      <c r="K12" s="2"/>
      <c r="L12" s="2"/>
      <c r="M12" s="2"/>
      <c r="N12" s="2"/>
      <c r="O12" s="2"/>
      <c r="P12" s="2"/>
      <c r="Q12" s="2"/>
      <c r="R12" s="2"/>
    </row>
    <row r="13" customFormat="false" ht="12.75" hidden="false" customHeight="false" outlineLevel="0" collapsed="false">
      <c r="A13" s="12" t="s">
        <v>20</v>
      </c>
      <c r="B13" s="12"/>
      <c r="C13" s="9" t="n">
        <v>1582</v>
      </c>
      <c r="D13" s="9" t="n">
        <v>1299</v>
      </c>
      <c r="E13" s="9" t="n">
        <v>576</v>
      </c>
      <c r="F13" s="9" t="n">
        <v>1138</v>
      </c>
      <c r="G13" s="9" t="n">
        <v>4595</v>
      </c>
      <c r="H13" s="11" t="n">
        <v>430.1</v>
      </c>
      <c r="I13" s="9" t="n">
        <v>44</v>
      </c>
      <c r="J13" s="11" t="n">
        <v>1</v>
      </c>
      <c r="K13" s="2"/>
      <c r="L13" s="2"/>
      <c r="M13" s="2"/>
      <c r="N13" s="2"/>
      <c r="O13" s="2"/>
      <c r="P13" s="2"/>
      <c r="Q13" s="2"/>
      <c r="R13" s="2"/>
    </row>
    <row r="14" customFormat="false" ht="12.75" hidden="false" customHeight="false" outlineLevel="0" collapsed="false">
      <c r="A14" s="12" t="s">
        <v>21</v>
      </c>
      <c r="B14" s="12"/>
      <c r="C14" s="9" t="n">
        <v>476</v>
      </c>
      <c r="D14" s="9" t="n">
        <v>369</v>
      </c>
      <c r="E14" s="9" t="n">
        <v>99</v>
      </c>
      <c r="F14" s="9" t="n">
        <v>321</v>
      </c>
      <c r="G14" s="9" t="n">
        <v>1265</v>
      </c>
      <c r="H14" s="11" t="n">
        <v>530.8</v>
      </c>
      <c r="I14" s="9" t="n">
        <v>4</v>
      </c>
      <c r="J14" s="11" t="n">
        <v>0.3</v>
      </c>
      <c r="K14" s="2"/>
      <c r="L14" s="2"/>
      <c r="M14" s="2"/>
      <c r="N14" s="2"/>
      <c r="O14" s="2"/>
      <c r="P14" s="2"/>
      <c r="Q14" s="2"/>
      <c r="R14" s="2"/>
    </row>
    <row r="15" customFormat="false" ht="12.75" hidden="false" customHeight="false" outlineLevel="0" collapsed="false">
      <c r="A15" s="12" t="s">
        <v>22</v>
      </c>
      <c r="B15" s="12"/>
      <c r="C15" s="9" t="n">
        <v>749</v>
      </c>
      <c r="D15" s="9" t="n">
        <v>506</v>
      </c>
      <c r="E15" s="9" t="n">
        <v>174</v>
      </c>
      <c r="F15" s="9" t="n">
        <v>293</v>
      </c>
      <c r="G15" s="9" t="n">
        <v>1722</v>
      </c>
      <c r="H15" s="11" t="n">
        <v>415.3</v>
      </c>
      <c r="I15" s="9" t="n">
        <v>17</v>
      </c>
      <c r="J15" s="11" t="n">
        <v>1</v>
      </c>
      <c r="K15" s="2"/>
      <c r="L15" s="2"/>
      <c r="M15" s="2"/>
      <c r="N15" s="2"/>
      <c r="O15" s="2"/>
      <c r="P15" s="2"/>
      <c r="Q15" s="2"/>
      <c r="R15" s="2"/>
    </row>
    <row r="16" customFormat="false" ht="12.75" hidden="false" customHeight="false" outlineLevel="0" collapsed="false">
      <c r="A16" s="12" t="s">
        <v>23</v>
      </c>
      <c r="B16" s="12"/>
      <c r="C16" s="9" t="n">
        <v>1240</v>
      </c>
      <c r="D16" s="9" t="n">
        <v>709</v>
      </c>
      <c r="E16" s="9" t="n">
        <v>441</v>
      </c>
      <c r="F16" s="9" t="n">
        <v>778</v>
      </c>
      <c r="G16" s="9" t="n">
        <v>3168</v>
      </c>
      <c r="H16" s="11" t="n">
        <v>416.1</v>
      </c>
      <c r="I16" s="9" t="n">
        <v>8</v>
      </c>
      <c r="J16" s="11" t="n">
        <v>0.3</v>
      </c>
      <c r="K16" s="2"/>
      <c r="L16" s="2"/>
      <c r="M16" s="2"/>
      <c r="N16" s="2"/>
      <c r="O16" s="2"/>
      <c r="P16" s="2"/>
      <c r="Q16" s="2"/>
      <c r="R16" s="2"/>
    </row>
    <row r="17" customFormat="false" ht="12.75" hidden="false" customHeight="false" outlineLevel="0" collapsed="false">
      <c r="A17" s="12" t="s">
        <v>24</v>
      </c>
      <c r="B17" s="12"/>
      <c r="C17" s="9" t="n">
        <v>1810</v>
      </c>
      <c r="D17" s="9" t="n">
        <v>992</v>
      </c>
      <c r="E17" s="9" t="n">
        <v>236</v>
      </c>
      <c r="F17" s="9" t="n">
        <v>396</v>
      </c>
      <c r="G17" s="9" t="n">
        <v>3434</v>
      </c>
      <c r="H17" s="11" t="n">
        <v>746</v>
      </c>
      <c r="I17" s="9" t="n">
        <v>4</v>
      </c>
      <c r="J17" s="11" t="n">
        <v>0.1</v>
      </c>
      <c r="K17" s="2"/>
      <c r="L17" s="2"/>
      <c r="M17" s="2"/>
      <c r="N17" s="2"/>
      <c r="O17" s="2"/>
      <c r="P17" s="2"/>
      <c r="Q17" s="2"/>
      <c r="R17" s="2"/>
    </row>
    <row r="18" customFormat="false" ht="12.75" hidden="false" customHeight="false" outlineLevel="0" collapsed="false">
      <c r="A18" s="12" t="s">
        <v>25</v>
      </c>
      <c r="B18" s="12"/>
      <c r="C18" s="9" t="n">
        <v>2182</v>
      </c>
      <c r="D18" s="9" t="n">
        <v>1282</v>
      </c>
      <c r="E18" s="9" t="n">
        <v>657</v>
      </c>
      <c r="F18" s="9" t="n">
        <v>1174</v>
      </c>
      <c r="G18" s="9" t="n">
        <v>5295</v>
      </c>
      <c r="H18" s="11" t="n">
        <v>383.4</v>
      </c>
      <c r="I18" s="9" t="n">
        <v>76</v>
      </c>
      <c r="J18" s="11" t="n">
        <v>1.4</v>
      </c>
      <c r="K18" s="2"/>
      <c r="L18" s="2"/>
      <c r="M18" s="2"/>
      <c r="N18" s="2"/>
      <c r="O18" s="2"/>
      <c r="P18" s="2"/>
      <c r="Q18" s="2"/>
      <c r="R18" s="2"/>
    </row>
    <row r="19" customFormat="false" ht="12.75" hidden="false" customHeight="false" outlineLevel="0" collapsed="false">
      <c r="A19" s="12" t="s">
        <v>26</v>
      </c>
      <c r="B19" s="12"/>
      <c r="C19" s="9" t="n">
        <v>933</v>
      </c>
      <c r="D19" s="9" t="n">
        <v>703</v>
      </c>
      <c r="E19" s="9" t="n">
        <v>358</v>
      </c>
      <c r="F19" s="9" t="n">
        <v>917</v>
      </c>
      <c r="G19" s="9" t="n">
        <v>2911</v>
      </c>
      <c r="H19" s="11" t="n">
        <v>610.9</v>
      </c>
      <c r="I19" s="9" t="n">
        <v>33</v>
      </c>
      <c r="J19" s="11" t="n">
        <v>1.1</v>
      </c>
      <c r="K19" s="2"/>
      <c r="L19" s="2"/>
      <c r="M19" s="2"/>
      <c r="N19" s="2"/>
      <c r="O19" s="2"/>
      <c r="P19" s="2"/>
      <c r="Q19" s="2"/>
      <c r="R19" s="2"/>
    </row>
    <row r="20" customFormat="false" ht="12.75" hidden="false" customHeight="false" outlineLevel="0" collapsed="false">
      <c r="A20" s="12" t="s">
        <v>27</v>
      </c>
      <c r="B20" s="12"/>
      <c r="C20" s="9" t="n">
        <v>648</v>
      </c>
      <c r="D20" s="9" t="n">
        <v>508</v>
      </c>
      <c r="E20" s="9" t="n">
        <v>283</v>
      </c>
      <c r="F20" s="9" t="n">
        <v>393</v>
      </c>
      <c r="G20" s="9" t="n">
        <v>1832</v>
      </c>
      <c r="H20" s="11" t="n">
        <v>362.5</v>
      </c>
      <c r="I20" s="9" t="n">
        <v>4</v>
      </c>
      <c r="J20" s="11" t="n">
        <v>0.2</v>
      </c>
      <c r="K20" s="2"/>
      <c r="L20" s="2"/>
      <c r="M20" s="2"/>
      <c r="N20" s="2"/>
      <c r="O20" s="2"/>
      <c r="P20" s="2"/>
      <c r="Q20" s="2"/>
      <c r="R20" s="2"/>
    </row>
    <row r="21" customFormat="false" ht="12.75" hidden="false" customHeight="false" outlineLevel="0" collapsed="false">
      <c r="A21" s="12" t="s">
        <v>28</v>
      </c>
      <c r="B21" s="12"/>
      <c r="C21" s="9" t="n">
        <v>983</v>
      </c>
      <c r="D21" s="9" t="n">
        <v>743</v>
      </c>
      <c r="E21" s="9" t="n">
        <v>308</v>
      </c>
      <c r="F21" s="9" t="n">
        <v>439</v>
      </c>
      <c r="G21" s="9" t="n">
        <v>2473</v>
      </c>
      <c r="H21" s="11" t="n">
        <v>356</v>
      </c>
      <c r="I21" s="9" t="n">
        <v>24</v>
      </c>
      <c r="J21" s="11" t="n">
        <v>1</v>
      </c>
      <c r="K21" s="2"/>
      <c r="L21" s="2"/>
      <c r="M21" s="2"/>
      <c r="N21" s="2"/>
      <c r="O21" s="2"/>
      <c r="P21" s="2"/>
      <c r="Q21" s="2"/>
      <c r="R21" s="2"/>
    </row>
    <row r="22" customFormat="false" ht="12.75" hidden="false" customHeight="false" outlineLevel="0" collapsed="false">
      <c r="A22" s="12" t="s">
        <v>29</v>
      </c>
      <c r="B22" s="12"/>
      <c r="C22" s="9" t="n">
        <v>7980</v>
      </c>
      <c r="D22" s="9" t="n">
        <v>4796</v>
      </c>
      <c r="E22" s="9" t="n">
        <v>2524</v>
      </c>
      <c r="F22" s="9" t="n">
        <v>3846</v>
      </c>
      <c r="G22" s="9" t="n">
        <v>19146</v>
      </c>
      <c r="H22" s="11" t="n">
        <v>494</v>
      </c>
      <c r="I22" s="9" t="n">
        <v>128</v>
      </c>
      <c r="J22" s="11" t="n">
        <v>0.7</v>
      </c>
      <c r="K22" s="2"/>
      <c r="L22" s="2"/>
      <c r="M22" s="2"/>
      <c r="N22" s="2"/>
      <c r="O22" s="2"/>
      <c r="P22" s="2"/>
      <c r="Q22" s="2"/>
      <c r="R22" s="2"/>
    </row>
    <row r="23" customFormat="false" ht="12.75" hidden="false" customHeight="false" outlineLevel="0" collapsed="false">
      <c r="A23" s="12" t="s">
        <v>30</v>
      </c>
      <c r="B23" s="12"/>
      <c r="C23" s="9" t="n">
        <v>2323</v>
      </c>
      <c r="D23" s="9" t="n">
        <v>1688</v>
      </c>
      <c r="E23" s="9" t="n">
        <v>606</v>
      </c>
      <c r="F23" s="9" t="n">
        <v>1031</v>
      </c>
      <c r="G23" s="9" t="n">
        <v>5648</v>
      </c>
      <c r="H23" s="11" t="n">
        <v>514.6</v>
      </c>
      <c r="I23" s="9" t="n">
        <v>139</v>
      </c>
      <c r="J23" s="11" t="n">
        <v>2.5</v>
      </c>
      <c r="K23" s="2"/>
      <c r="L23" s="2"/>
      <c r="M23" s="2"/>
      <c r="N23" s="2"/>
      <c r="O23" s="2"/>
      <c r="P23" s="2"/>
      <c r="Q23" s="2"/>
      <c r="R23" s="2"/>
    </row>
    <row r="24" customFormat="false" ht="12.75" hidden="false" customHeight="false" outlineLevel="0" collapsed="false">
      <c r="A24" s="12" t="s">
        <v>31</v>
      </c>
      <c r="B24" s="12"/>
      <c r="C24" s="9" t="n">
        <v>775</v>
      </c>
      <c r="D24" s="9" t="n">
        <v>323</v>
      </c>
      <c r="E24" s="9" t="n">
        <v>117</v>
      </c>
      <c r="F24" s="9" t="n">
        <v>251</v>
      </c>
      <c r="G24" s="9" t="n">
        <v>1466</v>
      </c>
      <c r="H24" s="11" t="n">
        <v>323.1</v>
      </c>
      <c r="I24" s="9" t="n">
        <v>17</v>
      </c>
      <c r="J24" s="11" t="n">
        <v>1.2</v>
      </c>
      <c r="K24" s="2"/>
      <c r="L24" s="2"/>
      <c r="M24" s="2"/>
      <c r="N24" s="2"/>
      <c r="O24" s="2"/>
      <c r="P24" s="2"/>
      <c r="Q24" s="2"/>
      <c r="R24" s="2"/>
    </row>
    <row r="25" customFormat="false" ht="12.75" hidden="false" customHeight="false" outlineLevel="0" collapsed="false">
      <c r="A25" s="12" t="s">
        <v>32</v>
      </c>
      <c r="B25" s="12"/>
      <c r="C25" s="9" t="n">
        <v>1599</v>
      </c>
      <c r="D25" s="9" t="n">
        <v>843</v>
      </c>
      <c r="E25" s="9" t="n">
        <v>399</v>
      </c>
      <c r="F25" s="9" t="n">
        <v>369</v>
      </c>
      <c r="G25" s="9" t="n">
        <v>3210</v>
      </c>
      <c r="H25" s="11" t="n">
        <v>667.5</v>
      </c>
      <c r="I25" s="9" t="n">
        <v>180</v>
      </c>
      <c r="J25" s="11" t="n">
        <v>5.6</v>
      </c>
      <c r="K25" s="2"/>
      <c r="L25" s="2"/>
      <c r="M25" s="2"/>
      <c r="N25" s="2"/>
      <c r="O25" s="2"/>
      <c r="P25" s="2"/>
      <c r="Q25" s="2"/>
      <c r="R25" s="2"/>
    </row>
    <row r="26" customFormat="false" ht="12.75" hidden="false" customHeight="false" outlineLevel="0" collapsed="false">
      <c r="A26" s="12" t="s">
        <v>33</v>
      </c>
      <c r="B26" s="12"/>
      <c r="C26" s="9" t="n">
        <v>1770</v>
      </c>
      <c r="D26" s="9" t="n">
        <v>1049</v>
      </c>
      <c r="E26" s="9" t="n">
        <v>695</v>
      </c>
      <c r="F26" s="9" t="n">
        <v>1338</v>
      </c>
      <c r="G26" s="9" t="n">
        <v>4852</v>
      </c>
      <c r="H26" s="11" t="n">
        <v>403.8</v>
      </c>
      <c r="I26" s="9" t="n">
        <v>119</v>
      </c>
      <c r="J26" s="11" t="n">
        <v>2.5</v>
      </c>
      <c r="K26" s="2"/>
      <c r="L26" s="2"/>
      <c r="M26" s="2"/>
      <c r="N26" s="2"/>
      <c r="O26" s="2"/>
      <c r="P26" s="2"/>
      <c r="Q26" s="2"/>
      <c r="R26" s="2"/>
    </row>
    <row r="27" customFormat="false" ht="12.75" hidden="false" customHeight="false" outlineLevel="0" collapsed="false">
      <c r="A27" s="12" t="s">
        <v>34</v>
      </c>
      <c r="B27" s="12"/>
      <c r="C27" s="9" t="n">
        <v>652</v>
      </c>
      <c r="D27" s="9" t="n">
        <v>279</v>
      </c>
      <c r="E27" s="9" t="n">
        <v>147</v>
      </c>
      <c r="F27" s="9" t="n">
        <v>304</v>
      </c>
      <c r="G27" s="9" t="n">
        <v>1382</v>
      </c>
      <c r="H27" s="11" t="n">
        <v>295.5</v>
      </c>
      <c r="I27" s="9" t="n">
        <v>22</v>
      </c>
      <c r="J27" s="11" t="n">
        <v>1.6</v>
      </c>
      <c r="K27" s="2"/>
      <c r="L27" s="2"/>
      <c r="M27" s="2"/>
      <c r="N27" s="2"/>
      <c r="O27" s="2"/>
      <c r="P27" s="2"/>
      <c r="Q27" s="2"/>
      <c r="R27" s="2"/>
    </row>
    <row r="28" customFormat="false" ht="12.75" hidden="false" customHeight="false" outlineLevel="0" collapsed="false">
      <c r="A28" s="12" t="s">
        <v>35</v>
      </c>
      <c r="B28" s="12"/>
      <c r="C28" s="9" t="n">
        <v>1001</v>
      </c>
      <c r="D28" s="9" t="n">
        <v>552</v>
      </c>
      <c r="E28" s="9" t="n">
        <v>249</v>
      </c>
      <c r="F28" s="9" t="n">
        <v>464</v>
      </c>
      <c r="G28" s="9" t="n">
        <v>2266</v>
      </c>
      <c r="H28" s="11" t="n">
        <v>470.5</v>
      </c>
      <c r="I28" s="9" t="n">
        <v>22</v>
      </c>
      <c r="J28" s="11" t="n">
        <v>1</v>
      </c>
      <c r="K28" s="2"/>
      <c r="L28" s="2"/>
      <c r="M28" s="2"/>
      <c r="N28" s="2"/>
      <c r="O28" s="2"/>
      <c r="P28" s="2"/>
      <c r="Q28" s="2"/>
      <c r="R28" s="2"/>
    </row>
    <row r="29" customFormat="false" ht="12.75" hidden="false" customHeight="false" outlineLevel="0" collapsed="false">
      <c r="A29" s="12" t="s">
        <v>36</v>
      </c>
      <c r="B29" s="12"/>
      <c r="C29" s="9" t="n">
        <v>512</v>
      </c>
      <c r="D29" s="9" t="n">
        <v>408</v>
      </c>
      <c r="E29" s="9" t="n">
        <v>137</v>
      </c>
      <c r="F29" s="9" t="n">
        <v>399</v>
      </c>
      <c r="G29" s="9" t="n">
        <v>1456</v>
      </c>
      <c r="H29" s="11" t="n">
        <v>392.9</v>
      </c>
      <c r="I29" s="9" t="n">
        <v>12</v>
      </c>
      <c r="J29" s="11" t="n">
        <v>0.8</v>
      </c>
      <c r="K29" s="2"/>
      <c r="L29" s="2"/>
      <c r="M29" s="2"/>
      <c r="N29" s="2"/>
      <c r="O29" s="2"/>
      <c r="P29" s="2"/>
      <c r="Q29" s="2"/>
      <c r="R29" s="2"/>
    </row>
    <row r="30" customFormat="false" ht="12.75" hidden="false" customHeight="false" outlineLevel="0" collapsed="false">
      <c r="A30" s="12" t="s">
        <v>37</v>
      </c>
      <c r="B30" s="12"/>
      <c r="C30" s="9" t="n">
        <v>1640</v>
      </c>
      <c r="D30" s="9" t="n">
        <v>1181</v>
      </c>
      <c r="E30" s="9" t="n">
        <v>367</v>
      </c>
      <c r="F30" s="9" t="n">
        <v>928</v>
      </c>
      <c r="G30" s="9" t="n">
        <v>4116</v>
      </c>
      <c r="H30" s="11" t="n">
        <v>423.4</v>
      </c>
      <c r="I30" s="9" t="n">
        <v>40</v>
      </c>
      <c r="J30" s="11" t="n">
        <v>1</v>
      </c>
      <c r="K30" s="2"/>
      <c r="L30" s="2"/>
      <c r="M30" s="2"/>
      <c r="N30" s="2"/>
      <c r="O30" s="2"/>
      <c r="P30" s="2"/>
      <c r="Q30" s="2"/>
      <c r="R30" s="2"/>
    </row>
    <row r="31" customFormat="false" ht="12.75" hidden="false" customHeight="false" outlineLevel="0" collapsed="false">
      <c r="A31" s="12" t="s">
        <v>38</v>
      </c>
      <c r="B31" s="12"/>
      <c r="C31" s="9" t="n">
        <v>729</v>
      </c>
      <c r="D31" s="9" t="n">
        <v>382</v>
      </c>
      <c r="E31" s="9" t="n">
        <v>99</v>
      </c>
      <c r="F31" s="9" t="n">
        <v>254</v>
      </c>
      <c r="G31" s="9" t="n">
        <v>1464</v>
      </c>
      <c r="H31" s="11" t="n">
        <v>436.1</v>
      </c>
      <c r="I31" s="9" t="n">
        <v>11</v>
      </c>
      <c r="J31" s="11" t="n">
        <v>0.8</v>
      </c>
      <c r="K31" s="2"/>
      <c r="L31" s="2"/>
      <c r="M31" s="2"/>
      <c r="N31" s="2"/>
      <c r="O31" s="2"/>
      <c r="P31" s="2"/>
      <c r="Q31" s="2"/>
      <c r="R31" s="2"/>
    </row>
    <row r="32" customFormat="false" ht="12.75" hidden="false" customHeight="false" outlineLevel="0" collapsed="false">
      <c r="A32" s="12" t="s">
        <v>39</v>
      </c>
      <c r="B32" s="12"/>
      <c r="C32" s="9" t="n">
        <v>1363</v>
      </c>
      <c r="D32" s="9" t="n">
        <v>1001</v>
      </c>
      <c r="E32" s="9" t="n">
        <v>481</v>
      </c>
      <c r="F32" s="9" t="n">
        <v>1008</v>
      </c>
      <c r="G32" s="9" t="n">
        <v>3853</v>
      </c>
      <c r="H32" s="11" t="n">
        <v>335.6</v>
      </c>
      <c r="I32" s="9" t="n">
        <v>197</v>
      </c>
      <c r="J32" s="11" t="n">
        <v>5.1</v>
      </c>
      <c r="K32" s="2"/>
      <c r="L32" s="2"/>
      <c r="M32" s="2"/>
      <c r="N32" s="2"/>
      <c r="O32" s="2"/>
      <c r="P32" s="2"/>
      <c r="Q32" s="2"/>
      <c r="R32" s="2"/>
    </row>
    <row r="33" customFormat="false" ht="12.75" hidden="false" customHeight="false" outlineLevel="0" collapsed="false">
      <c r="A33" s="12" t="s">
        <v>40</v>
      </c>
      <c r="B33" s="12"/>
      <c r="C33" s="9" t="n">
        <v>1243</v>
      </c>
      <c r="D33" s="9" t="n">
        <v>723</v>
      </c>
      <c r="E33" s="9" t="n">
        <v>537</v>
      </c>
      <c r="F33" s="9" t="n">
        <v>837</v>
      </c>
      <c r="G33" s="9" t="n">
        <v>3340</v>
      </c>
      <c r="H33" s="11" t="n">
        <v>509.6</v>
      </c>
      <c r="I33" s="9" t="n">
        <v>28</v>
      </c>
      <c r="J33" s="11" t="n">
        <v>0.8</v>
      </c>
      <c r="K33" s="2"/>
      <c r="L33" s="2"/>
      <c r="M33" s="2"/>
      <c r="N33" s="2"/>
      <c r="O33" s="2"/>
      <c r="P33" s="2"/>
      <c r="Q33" s="2"/>
      <c r="R33" s="2"/>
    </row>
    <row r="34" customFormat="false" ht="12.75" hidden="false" customHeight="false" outlineLevel="0" collapsed="false">
      <c r="A34" s="12" t="s">
        <v>41</v>
      </c>
      <c r="B34" s="12"/>
      <c r="C34" s="9" t="n">
        <v>1298</v>
      </c>
      <c r="D34" s="9" t="n">
        <v>1077</v>
      </c>
      <c r="E34" s="9" t="n">
        <v>451</v>
      </c>
      <c r="F34" s="9" t="n">
        <v>1040</v>
      </c>
      <c r="G34" s="9" t="n">
        <v>3866</v>
      </c>
      <c r="H34" s="11" t="n">
        <v>542.3</v>
      </c>
      <c r="I34" s="9" t="n">
        <v>36</v>
      </c>
      <c r="J34" s="11" t="n">
        <v>0.9</v>
      </c>
      <c r="K34" s="2"/>
      <c r="L34" s="2"/>
      <c r="M34" s="2"/>
      <c r="N34" s="2"/>
      <c r="O34" s="2"/>
      <c r="P34" s="2"/>
      <c r="Q34" s="2"/>
      <c r="R34" s="2"/>
    </row>
    <row r="35" customFormat="false" ht="12.75" hidden="false" customHeight="false" outlineLevel="0" collapsed="false">
      <c r="A35" s="12" t="s">
        <v>42</v>
      </c>
      <c r="B35" s="12"/>
      <c r="C35" s="9" t="n">
        <v>2040</v>
      </c>
      <c r="D35" s="9" t="n">
        <v>1520</v>
      </c>
      <c r="E35" s="9" t="n">
        <v>592</v>
      </c>
      <c r="F35" s="9" t="n">
        <v>1610</v>
      </c>
      <c r="G35" s="9" t="n">
        <v>5762</v>
      </c>
      <c r="H35" s="11" t="n">
        <v>575.5</v>
      </c>
      <c r="I35" s="9" t="n">
        <v>28</v>
      </c>
      <c r="J35" s="11" t="n">
        <v>0.5</v>
      </c>
      <c r="K35" s="2"/>
      <c r="L35" s="2"/>
      <c r="M35" s="2"/>
      <c r="N35" s="2"/>
      <c r="O35" s="2"/>
      <c r="P35" s="2"/>
      <c r="Q35" s="2"/>
      <c r="R35" s="2"/>
    </row>
    <row r="36" customFormat="false" ht="12.75" hidden="false" customHeight="false" outlineLevel="0" collapsed="false">
      <c r="A36" s="12" t="s">
        <v>43</v>
      </c>
      <c r="B36" s="12"/>
      <c r="C36" s="9" t="n">
        <v>874</v>
      </c>
      <c r="D36" s="9" t="n">
        <v>291</v>
      </c>
      <c r="E36" s="9" t="n">
        <v>131</v>
      </c>
      <c r="F36" s="9" t="n">
        <v>361</v>
      </c>
      <c r="G36" s="9" t="n">
        <v>1657</v>
      </c>
      <c r="H36" s="11" t="n">
        <v>435.7</v>
      </c>
      <c r="I36" s="9" t="n">
        <v>10</v>
      </c>
      <c r="J36" s="11" t="n">
        <v>0.6</v>
      </c>
      <c r="K36" s="2"/>
      <c r="L36" s="2"/>
      <c r="M36" s="2"/>
      <c r="N36" s="2"/>
      <c r="O36" s="2"/>
      <c r="P36" s="2"/>
      <c r="Q36" s="2"/>
      <c r="R36" s="2"/>
    </row>
    <row r="37" customFormat="false" ht="12.75" hidden="false" customHeight="false" outlineLevel="0" collapsed="false">
      <c r="A37" s="12" t="s">
        <v>44</v>
      </c>
      <c r="B37" s="12"/>
      <c r="C37" s="9" t="n">
        <v>791</v>
      </c>
      <c r="D37" s="9" t="n">
        <v>435</v>
      </c>
      <c r="E37" s="9" t="n">
        <v>182</v>
      </c>
      <c r="F37" s="9" t="n">
        <v>372</v>
      </c>
      <c r="G37" s="9" t="n">
        <v>1780</v>
      </c>
      <c r="H37" s="11" t="n">
        <v>388.7</v>
      </c>
      <c r="I37" s="9" t="n">
        <v>19</v>
      </c>
      <c r="J37" s="11" t="n">
        <v>1.1</v>
      </c>
      <c r="K37" s="2"/>
      <c r="L37" s="2"/>
      <c r="M37" s="2"/>
      <c r="N37" s="2"/>
      <c r="O37" s="2"/>
      <c r="P37" s="2"/>
      <c r="Q37" s="2"/>
      <c r="R37" s="2"/>
    </row>
    <row r="38" customFormat="false" ht="12.75" hidden="false" customHeight="false" outlineLevel="0" collapsed="false">
      <c r="A38" s="12" t="s">
        <v>45</v>
      </c>
      <c r="B38" s="12"/>
      <c r="C38" s="9" t="n">
        <v>1381</v>
      </c>
      <c r="D38" s="9" t="n">
        <v>658</v>
      </c>
      <c r="E38" s="9" t="n">
        <v>267</v>
      </c>
      <c r="F38" s="9" t="n">
        <v>682</v>
      </c>
      <c r="G38" s="9" t="n">
        <v>2988</v>
      </c>
      <c r="H38" s="11" t="n">
        <v>477.2</v>
      </c>
      <c r="I38" s="9" t="n">
        <v>29</v>
      </c>
      <c r="J38" s="11" t="n">
        <v>1</v>
      </c>
      <c r="K38" s="2"/>
      <c r="L38" s="2"/>
      <c r="M38" s="2"/>
      <c r="N38" s="2"/>
      <c r="O38" s="2"/>
      <c r="P38" s="2"/>
      <c r="Q38" s="2"/>
      <c r="R38" s="2"/>
    </row>
    <row r="39" customFormat="false" ht="12.75" hidden="false" customHeight="false" outlineLevel="0" collapsed="false">
      <c r="A39" s="12" t="s">
        <v>46</v>
      </c>
      <c r="B39" s="12"/>
      <c r="C39" s="9" t="n">
        <v>642</v>
      </c>
      <c r="D39" s="9" t="n">
        <v>526</v>
      </c>
      <c r="E39" s="9" t="n">
        <v>203</v>
      </c>
      <c r="F39" s="9" t="n">
        <v>518</v>
      </c>
      <c r="G39" s="9" t="n">
        <v>1889</v>
      </c>
      <c r="H39" s="11" t="n">
        <v>373.3</v>
      </c>
      <c r="I39" s="9" t="n">
        <v>8</v>
      </c>
      <c r="J39" s="11" t="n">
        <v>0.4</v>
      </c>
      <c r="K39" s="2"/>
      <c r="L39" s="2"/>
      <c r="M39" s="2"/>
      <c r="N39" s="2"/>
      <c r="O39" s="2"/>
      <c r="P39" s="2"/>
      <c r="Q39" s="2"/>
      <c r="R39" s="2"/>
    </row>
    <row r="40" customFormat="false" ht="12.75" hidden="false" customHeight="false" outlineLevel="0" collapsed="false">
      <c r="A40" s="12" t="s">
        <v>47</v>
      </c>
      <c r="B40" s="12"/>
      <c r="C40" s="9" t="n">
        <v>2743</v>
      </c>
      <c r="D40" s="9" t="n">
        <v>1899</v>
      </c>
      <c r="E40" s="9" t="n">
        <v>1081</v>
      </c>
      <c r="F40" s="9" t="n">
        <v>2001</v>
      </c>
      <c r="G40" s="9" t="n">
        <v>7724</v>
      </c>
      <c r="H40" s="11" t="n">
        <v>601.8</v>
      </c>
      <c r="I40" s="9" t="n">
        <v>27</v>
      </c>
      <c r="J40" s="11" t="n">
        <v>0.4</v>
      </c>
      <c r="K40" s="2"/>
      <c r="L40" s="2"/>
      <c r="M40" s="2"/>
      <c r="N40" s="2"/>
      <c r="O40" s="2"/>
      <c r="P40" s="2"/>
      <c r="Q40" s="2"/>
      <c r="R40" s="2"/>
    </row>
    <row r="41" customFormat="false" ht="12.75" hidden="false" customHeight="false" outlineLevel="0" collapsed="false">
      <c r="A41" s="12" t="s">
        <v>48</v>
      </c>
      <c r="B41" s="12"/>
      <c r="C41" s="9" t="n">
        <v>550</v>
      </c>
      <c r="D41" s="9" t="n">
        <v>229</v>
      </c>
      <c r="E41" s="9" t="n">
        <v>128</v>
      </c>
      <c r="F41" s="9" t="n">
        <v>306</v>
      </c>
      <c r="G41" s="9" t="n">
        <v>1213</v>
      </c>
      <c r="H41" s="11" t="n">
        <v>310.3</v>
      </c>
      <c r="I41" s="9" t="n">
        <v>3</v>
      </c>
      <c r="J41" s="11" t="n">
        <v>0.3</v>
      </c>
      <c r="K41" s="2"/>
      <c r="L41" s="2"/>
      <c r="M41" s="2"/>
      <c r="N41" s="2"/>
      <c r="O41" s="2"/>
      <c r="P41" s="2"/>
      <c r="Q41" s="2"/>
      <c r="R41" s="2"/>
    </row>
    <row r="42" customFormat="false" ht="12.75" hidden="false" customHeight="false" outlineLevel="0" collapsed="false">
      <c r="A42" s="12" t="s">
        <v>49</v>
      </c>
      <c r="B42" s="12"/>
      <c r="C42" s="9" t="n">
        <v>1602</v>
      </c>
      <c r="D42" s="9" t="n">
        <v>786</v>
      </c>
      <c r="E42" s="9" t="n">
        <v>282</v>
      </c>
      <c r="F42" s="9" t="n">
        <v>673</v>
      </c>
      <c r="G42" s="9" t="n">
        <v>3343</v>
      </c>
      <c r="H42" s="11" t="n">
        <v>463</v>
      </c>
      <c r="I42" s="9" t="n">
        <v>13</v>
      </c>
      <c r="J42" s="11" t="n">
        <v>0.4</v>
      </c>
      <c r="K42" s="2"/>
      <c r="L42" s="2"/>
      <c r="M42" s="2"/>
      <c r="N42" s="2"/>
      <c r="O42" s="2"/>
      <c r="P42" s="2"/>
      <c r="Q42" s="2"/>
      <c r="R42" s="2"/>
    </row>
    <row r="43" customFormat="false" ht="12.75" hidden="false" customHeight="false" outlineLevel="0" collapsed="false">
      <c r="A43" s="12" t="s">
        <v>50</v>
      </c>
      <c r="B43" s="12"/>
      <c r="C43" s="9" t="n">
        <v>818</v>
      </c>
      <c r="D43" s="9" t="n">
        <v>339</v>
      </c>
      <c r="E43" s="9" t="n">
        <v>221</v>
      </c>
      <c r="F43" s="9" t="n">
        <v>719</v>
      </c>
      <c r="G43" s="9" t="n">
        <v>2097</v>
      </c>
      <c r="H43" s="11" t="n">
        <v>308.9</v>
      </c>
      <c r="I43" s="9" t="n">
        <v>21</v>
      </c>
      <c r="J43" s="11" t="n">
        <v>1</v>
      </c>
      <c r="K43" s="2"/>
      <c r="L43" s="2"/>
      <c r="M43" s="2"/>
      <c r="N43" s="2"/>
      <c r="O43" s="2"/>
      <c r="P43" s="2"/>
      <c r="Q43" s="2"/>
      <c r="R43" s="2"/>
    </row>
    <row r="44" customFormat="false" ht="12.75" hidden="false" customHeight="false" outlineLevel="0" collapsed="false">
      <c r="A44" s="12" t="s">
        <v>51</v>
      </c>
      <c r="B44" s="12"/>
      <c r="C44" s="9" t="n">
        <v>878</v>
      </c>
      <c r="D44" s="9" t="n">
        <v>428</v>
      </c>
      <c r="E44" s="9" t="n">
        <v>120</v>
      </c>
      <c r="F44" s="9" t="n">
        <v>349</v>
      </c>
      <c r="G44" s="9" t="n">
        <v>1775</v>
      </c>
      <c r="H44" s="11" t="n">
        <v>281.3</v>
      </c>
      <c r="I44" s="9" t="n">
        <v>7</v>
      </c>
      <c r="J44" s="11" t="n">
        <v>0.4</v>
      </c>
      <c r="K44" s="2"/>
      <c r="L44" s="2"/>
      <c r="M44" s="2"/>
      <c r="N44" s="2"/>
      <c r="O44" s="2"/>
      <c r="P44" s="2"/>
      <c r="Q44" s="2"/>
      <c r="R44" s="2"/>
    </row>
    <row r="45" customFormat="false" ht="12.75" hidden="false" customHeight="false" outlineLevel="0" collapsed="false">
      <c r="A45" s="12" t="s">
        <v>52</v>
      </c>
      <c r="B45" s="12"/>
      <c r="C45" s="9" t="n">
        <v>843</v>
      </c>
      <c r="D45" s="9" t="n">
        <v>501</v>
      </c>
      <c r="E45" s="9" t="n">
        <v>105</v>
      </c>
      <c r="F45" s="9" t="n">
        <v>192</v>
      </c>
      <c r="G45" s="9" t="n">
        <v>1641</v>
      </c>
      <c r="H45" s="11" t="n">
        <v>411.9</v>
      </c>
      <c r="I45" s="9" t="n">
        <v>7</v>
      </c>
      <c r="J45" s="11" t="n">
        <v>0.4</v>
      </c>
      <c r="K45" s="2"/>
      <c r="L45" s="2"/>
      <c r="M45" s="2"/>
      <c r="N45" s="2"/>
      <c r="O45" s="2"/>
      <c r="P45" s="2"/>
      <c r="Q45" s="2"/>
      <c r="R45" s="2"/>
    </row>
    <row r="46" customFormat="false" ht="12.75" hidden="false" customHeight="false" outlineLevel="0" collapsed="false">
      <c r="A46" s="12" t="s">
        <v>53</v>
      </c>
      <c r="B46" s="12"/>
      <c r="C46" s="9" t="n">
        <v>1189</v>
      </c>
      <c r="D46" s="9" t="n">
        <v>723</v>
      </c>
      <c r="E46" s="9" t="n">
        <v>140</v>
      </c>
      <c r="F46" s="9" t="n">
        <v>449</v>
      </c>
      <c r="G46" s="9" t="n">
        <v>2501</v>
      </c>
      <c r="H46" s="11" t="n">
        <v>615.4</v>
      </c>
      <c r="I46" s="9" t="n">
        <v>9</v>
      </c>
      <c r="J46" s="11" t="n">
        <v>0.4</v>
      </c>
      <c r="K46" s="2"/>
      <c r="L46" s="2"/>
      <c r="M46" s="2"/>
      <c r="N46" s="2"/>
      <c r="O46" s="2"/>
      <c r="P46" s="2"/>
      <c r="Q46" s="2"/>
      <c r="R46" s="2"/>
    </row>
    <row r="47" customFormat="false" ht="12.75" hidden="false" customHeight="false" outlineLevel="0" collapsed="false">
      <c r="A47" s="12" t="s">
        <v>54</v>
      </c>
      <c r="B47" s="12"/>
      <c r="C47" s="9" t="n">
        <v>1070</v>
      </c>
      <c r="D47" s="9" t="n">
        <v>622</v>
      </c>
      <c r="E47" s="9" t="n">
        <v>312</v>
      </c>
      <c r="F47" s="9" t="n">
        <v>1008</v>
      </c>
      <c r="G47" s="9" t="n">
        <v>3012</v>
      </c>
      <c r="H47" s="11" t="n">
        <v>775.5</v>
      </c>
      <c r="I47" s="9" t="n">
        <v>42</v>
      </c>
      <c r="J47" s="11" t="n">
        <v>1.4</v>
      </c>
      <c r="K47" s="2"/>
      <c r="L47" s="2"/>
      <c r="M47" s="2"/>
      <c r="N47" s="2"/>
      <c r="O47" s="2"/>
      <c r="P47" s="2"/>
      <c r="Q47" s="2"/>
      <c r="R47" s="2"/>
    </row>
    <row r="48" customFormat="false" ht="12.75" hidden="false" customHeight="false" outlineLevel="0" collapsed="false">
      <c r="A48" s="12" t="s">
        <v>55</v>
      </c>
      <c r="B48" s="12"/>
      <c r="C48" s="9" t="n">
        <v>1374</v>
      </c>
      <c r="D48" s="9" t="n">
        <v>717</v>
      </c>
      <c r="E48" s="9" t="n">
        <v>168</v>
      </c>
      <c r="F48" s="9" t="n">
        <v>342</v>
      </c>
      <c r="G48" s="9" t="n">
        <v>2601</v>
      </c>
      <c r="H48" s="11" t="n">
        <v>590.5</v>
      </c>
      <c r="I48" s="9" t="n">
        <v>39</v>
      </c>
      <c r="J48" s="11" t="n">
        <v>1.5</v>
      </c>
      <c r="K48" s="2"/>
      <c r="L48" s="2"/>
      <c r="M48" s="2"/>
      <c r="N48" s="2"/>
      <c r="O48" s="2"/>
      <c r="P48" s="2"/>
      <c r="Q48" s="2"/>
      <c r="R48" s="2"/>
    </row>
    <row r="49" customFormat="false" ht="12.75" hidden="false" customHeight="false" outlineLevel="0" collapsed="false">
      <c r="A49" s="12" t="s">
        <v>56</v>
      </c>
      <c r="B49" s="12"/>
      <c r="C49" s="9" t="n">
        <v>1650</v>
      </c>
      <c r="D49" s="9" t="n">
        <v>1058</v>
      </c>
      <c r="E49" s="9" t="n">
        <v>422</v>
      </c>
      <c r="F49" s="9" t="n">
        <v>953</v>
      </c>
      <c r="G49" s="9" t="n">
        <v>4083</v>
      </c>
      <c r="H49" s="11" t="n">
        <v>439.5</v>
      </c>
      <c r="I49" s="9" t="n">
        <v>11</v>
      </c>
      <c r="J49" s="11" t="n">
        <v>0.3</v>
      </c>
      <c r="K49" s="2"/>
      <c r="L49" s="2"/>
      <c r="M49" s="2"/>
      <c r="N49" s="2"/>
      <c r="O49" s="2"/>
      <c r="P49" s="2"/>
      <c r="Q49" s="2"/>
      <c r="R49" s="2"/>
    </row>
    <row r="50" customFormat="false" ht="12.75" hidden="false" customHeight="false" outlineLevel="0" collapsed="false">
      <c r="A50" s="12" t="s">
        <v>57</v>
      </c>
      <c r="B50" s="12"/>
      <c r="C50" s="9" t="n">
        <v>1371</v>
      </c>
      <c r="D50" s="9" t="n">
        <v>916</v>
      </c>
      <c r="E50" s="9" t="n">
        <v>377</v>
      </c>
      <c r="F50" s="9" t="n">
        <v>628</v>
      </c>
      <c r="G50" s="9" t="n">
        <v>3292</v>
      </c>
      <c r="H50" s="11" t="n">
        <v>572.8</v>
      </c>
      <c r="I50" s="9" t="n">
        <v>13</v>
      </c>
      <c r="J50" s="11" t="n">
        <v>0.4</v>
      </c>
      <c r="K50" s="2"/>
      <c r="L50" s="2"/>
      <c r="M50" s="2"/>
      <c r="N50" s="2"/>
      <c r="O50" s="2"/>
      <c r="P50" s="2"/>
      <c r="Q50" s="2"/>
      <c r="R50" s="2"/>
    </row>
    <row r="51" customFormat="false" ht="12.75" hidden="false" customHeight="false" outlineLevel="0" collapsed="false">
      <c r="A51" s="12" t="s">
        <v>58</v>
      </c>
      <c r="B51" s="12"/>
      <c r="C51" s="9" t="n">
        <v>1392</v>
      </c>
      <c r="D51" s="9" t="n">
        <v>790</v>
      </c>
      <c r="E51" s="9" t="n">
        <v>325</v>
      </c>
      <c r="F51" s="9" t="n">
        <v>487</v>
      </c>
      <c r="G51" s="9" t="n">
        <v>2994</v>
      </c>
      <c r="H51" s="11" t="n">
        <v>474.5</v>
      </c>
      <c r="I51" s="9" t="n">
        <v>3</v>
      </c>
      <c r="J51" s="11" t="n">
        <v>0.1</v>
      </c>
      <c r="K51" s="2"/>
      <c r="L51" s="2"/>
      <c r="M51" s="2"/>
      <c r="N51" s="2"/>
      <c r="O51" s="2"/>
      <c r="P51" s="2"/>
      <c r="Q51" s="2"/>
      <c r="R51" s="2"/>
    </row>
    <row r="52" customFormat="false" ht="12.75" hidden="false" customHeight="false" outlineLevel="0" collapsed="false">
      <c r="A52" s="12" t="s">
        <v>59</v>
      </c>
      <c r="B52" s="12"/>
      <c r="C52" s="9" t="n">
        <v>1582</v>
      </c>
      <c r="D52" s="9" t="n">
        <v>849</v>
      </c>
      <c r="E52" s="9" t="n">
        <v>298</v>
      </c>
      <c r="F52" s="9" t="n">
        <v>794</v>
      </c>
      <c r="G52" s="9" t="n">
        <v>3523</v>
      </c>
      <c r="H52" s="11" t="n">
        <v>558.7</v>
      </c>
      <c r="I52" s="9" t="n">
        <v>95</v>
      </c>
      <c r="J52" s="11" t="n">
        <v>2.7</v>
      </c>
      <c r="K52" s="2"/>
      <c r="L52" s="2"/>
      <c r="M52" s="2"/>
      <c r="N52" s="2"/>
      <c r="O52" s="2"/>
      <c r="P52" s="2"/>
      <c r="Q52" s="2"/>
      <c r="R52" s="2"/>
    </row>
    <row r="53" customFormat="false" ht="12.75" hidden="false" customHeight="false" outlineLevel="0" collapsed="false">
      <c r="A53" s="12" t="s">
        <v>60</v>
      </c>
      <c r="B53" s="12"/>
      <c r="C53" s="9" t="n">
        <v>1230</v>
      </c>
      <c r="D53" s="9" t="n">
        <v>899</v>
      </c>
      <c r="E53" s="9" t="n">
        <v>590</v>
      </c>
      <c r="F53" s="9" t="n">
        <v>722</v>
      </c>
      <c r="G53" s="9" t="n">
        <v>3441</v>
      </c>
      <c r="H53" s="11" t="n">
        <v>470.9</v>
      </c>
      <c r="I53" s="9" t="n">
        <v>25</v>
      </c>
      <c r="J53" s="11" t="n">
        <v>0.7</v>
      </c>
      <c r="K53" s="2"/>
      <c r="L53" s="2"/>
      <c r="M53" s="2"/>
      <c r="N53" s="2"/>
      <c r="O53" s="2"/>
      <c r="P53" s="2"/>
      <c r="Q53" s="2"/>
      <c r="R53" s="2"/>
    </row>
    <row r="54" customFormat="false" ht="12.75" hidden="false" customHeight="false" outlineLevel="0" collapsed="false">
      <c r="A54" s="12" t="s">
        <v>61</v>
      </c>
      <c r="B54" s="12"/>
      <c r="C54" s="9" t="n">
        <v>671</v>
      </c>
      <c r="D54" s="9" t="n">
        <v>413</v>
      </c>
      <c r="E54" s="9" t="n">
        <v>151</v>
      </c>
      <c r="F54" s="9" t="n">
        <v>604</v>
      </c>
      <c r="G54" s="9" t="n">
        <v>1839</v>
      </c>
      <c r="H54" s="11" t="n">
        <v>434.8</v>
      </c>
      <c r="I54" s="9" t="n">
        <v>8</v>
      </c>
      <c r="J54" s="11" t="n">
        <v>0.4</v>
      </c>
      <c r="K54" s="2"/>
      <c r="L54" s="2"/>
      <c r="M54" s="2"/>
      <c r="N54" s="2"/>
      <c r="O54" s="2"/>
      <c r="P54" s="2"/>
      <c r="Q54" s="2"/>
      <c r="R54" s="2"/>
    </row>
    <row r="55" customFormat="false" ht="12.75" hidden="false" customHeight="false" outlineLevel="0" collapsed="false">
      <c r="A55" s="12" t="s">
        <v>62</v>
      </c>
      <c r="B55" s="12"/>
      <c r="C55" s="9" t="n">
        <v>2212</v>
      </c>
      <c r="D55" s="9" t="n">
        <v>1148</v>
      </c>
      <c r="E55" s="9" t="n">
        <v>491</v>
      </c>
      <c r="F55" s="9" t="n">
        <v>797</v>
      </c>
      <c r="G55" s="9" t="n">
        <v>4648</v>
      </c>
      <c r="H55" s="11" t="n">
        <v>420.7</v>
      </c>
      <c r="I55" s="9" t="n">
        <v>74</v>
      </c>
      <c r="J55" s="11" t="n">
        <v>1.6</v>
      </c>
      <c r="K55" s="2"/>
      <c r="L55" s="2"/>
      <c r="M55" s="2"/>
      <c r="N55" s="2"/>
      <c r="O55" s="2"/>
      <c r="P55" s="2"/>
      <c r="Q55" s="2"/>
      <c r="R55" s="2"/>
    </row>
    <row r="56" customFormat="false" ht="12.75" hidden="false" customHeight="false" outlineLevel="0" collapsed="false">
      <c r="A56" s="12" t="s">
        <v>63</v>
      </c>
      <c r="B56" s="12"/>
      <c r="C56" s="9" t="n">
        <v>813</v>
      </c>
      <c r="D56" s="9" t="n">
        <v>379</v>
      </c>
      <c r="E56" s="9" t="n">
        <v>118</v>
      </c>
      <c r="F56" s="9" t="n">
        <v>365</v>
      </c>
      <c r="G56" s="9" t="n">
        <v>1675</v>
      </c>
      <c r="H56" s="11" t="n">
        <v>345.7</v>
      </c>
      <c r="I56" s="9" t="n">
        <v>7</v>
      </c>
      <c r="J56" s="11" t="n">
        <v>0.4</v>
      </c>
      <c r="K56" s="2"/>
      <c r="L56" s="2"/>
      <c r="M56" s="2"/>
      <c r="N56" s="2"/>
      <c r="O56" s="2"/>
      <c r="P56" s="2"/>
      <c r="Q56" s="2"/>
      <c r="R56" s="2"/>
    </row>
    <row r="57" customFormat="false" ht="12.75" hidden="false" customHeight="false" outlineLevel="0" collapsed="false">
      <c r="A57" s="12" t="s">
        <v>64</v>
      </c>
      <c r="B57" s="12"/>
      <c r="C57" s="9" t="n">
        <v>1306</v>
      </c>
      <c r="D57" s="9" t="n">
        <v>1020</v>
      </c>
      <c r="E57" s="9" t="n">
        <v>368</v>
      </c>
      <c r="F57" s="9" t="n">
        <v>566</v>
      </c>
      <c r="G57" s="9" t="n">
        <v>3260</v>
      </c>
      <c r="H57" s="11" t="n">
        <v>513.1</v>
      </c>
      <c r="I57" s="9" t="n">
        <v>11</v>
      </c>
      <c r="J57" s="11" t="n">
        <v>0.3</v>
      </c>
      <c r="K57" s="2"/>
      <c r="L57" s="2"/>
      <c r="M57" s="2"/>
      <c r="N57" s="2"/>
      <c r="O57" s="2"/>
      <c r="P57" s="2"/>
      <c r="Q57" s="2"/>
      <c r="R57" s="2"/>
    </row>
    <row r="58" customFormat="false" ht="12.75" hidden="false" customHeight="false" outlineLevel="0" collapsed="false">
      <c r="A58" s="16"/>
      <c r="B58" s="16"/>
      <c r="C58" s="17" t="n">
        <f aca="false">SUM(C9:C57)</f>
        <v>71440</v>
      </c>
      <c r="D58" s="17" t="n">
        <f aca="false">SUM(D9:D57)</f>
        <v>44204</v>
      </c>
      <c r="E58" s="17" t="n">
        <f aca="false">SUM(E9:E57)</f>
        <v>19497</v>
      </c>
      <c r="F58" s="17" t="n">
        <f aca="false">SUM(F9:F57)</f>
        <v>38053</v>
      </c>
      <c r="G58" s="17" t="n">
        <f aca="false">SUM(G9:G57)</f>
        <v>173194</v>
      </c>
      <c r="H58" s="18"/>
      <c r="I58" s="19" t="n">
        <f aca="false">SUM(I9:I57)</f>
        <v>1898</v>
      </c>
      <c r="J58" s="19"/>
      <c r="K58" s="2"/>
      <c r="L58" s="2"/>
      <c r="M58" s="2"/>
      <c r="N58" s="2"/>
      <c r="O58" s="2"/>
      <c r="P58" s="2"/>
      <c r="Q58" s="2"/>
      <c r="R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  <c r="N59" s="2"/>
      <c r="O59" s="2"/>
      <c r="P59" s="2"/>
      <c r="Q59" s="2"/>
      <c r="R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57" activeCellId="1" sqref="B7:N14 C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3" min="3" style="0" width="15.02"/>
    <col collapsed="false" customWidth="true" hidden="false" outlineLevel="0" max="5" min="4" style="0" width="16.13"/>
    <col collapsed="false" customWidth="true" hidden="false" outlineLevel="0" max="6" min="6" style="0" width="15.95"/>
    <col collapsed="false" customWidth="true" hidden="false" outlineLevel="0" max="7" min="7" style="0" width="16.13"/>
    <col collapsed="false" customWidth="true" hidden="false" outlineLevel="0" max="8" min="8" style="0" width="15.57"/>
    <col collapsed="false" customWidth="true" hidden="false" outlineLevel="0" max="9" min="9" style="0" width="15.02"/>
    <col collapsed="false" customWidth="true" hidden="false" outlineLevel="0" max="10" min="10" style="0" width="14.46"/>
    <col collapsed="false" customWidth="true" hidden="false" outlineLevel="0" max="1025" min="11" style="0" width="20.71"/>
  </cols>
  <sheetData>
    <row r="1" customFormat="false" ht="21" hidden="false" customHeight="true" outlineLevel="0" collapsed="false">
      <c r="A1" s="80" t="s">
        <v>150</v>
      </c>
      <c r="B1" s="80"/>
      <c r="C1" s="80"/>
      <c r="D1" s="80"/>
      <c r="E1" s="80"/>
      <c r="F1" s="80"/>
      <c r="G1" s="80"/>
      <c r="H1" s="80"/>
      <c r="I1" s="80"/>
      <c r="J1" s="80"/>
    </row>
    <row r="4" customFormat="false" ht="30.75" hidden="false" customHeight="true" outlineLevel="0" collapsed="false">
      <c r="K4" s="26"/>
      <c r="L4" s="26"/>
      <c r="M4" s="26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330"/>
      <c r="L5" s="169"/>
      <c r="M5" s="207"/>
    </row>
    <row r="6" customFormat="false" ht="22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07"/>
      <c r="L6" s="182"/>
      <c r="M6" s="182"/>
    </row>
    <row r="7" customFormat="false" ht="18.75" hidden="false" customHeight="true" outlineLevel="0" collapsed="false">
      <c r="A7" s="7" t="s">
        <v>12</v>
      </c>
      <c r="B7" s="8" t="s">
        <v>13</v>
      </c>
      <c r="C7" s="9" t="n">
        <v>1939</v>
      </c>
      <c r="D7" s="9" t="n">
        <v>3673</v>
      </c>
      <c r="E7" s="9" t="n">
        <v>1575</v>
      </c>
      <c r="F7" s="9" t="n">
        <v>4084</v>
      </c>
      <c r="G7" s="9" t="n">
        <v>11271</v>
      </c>
      <c r="H7" s="11" t="n">
        <v>30.8</v>
      </c>
      <c r="I7" s="9" t="n">
        <v>467</v>
      </c>
      <c r="J7" s="11" t="n">
        <v>4.1</v>
      </c>
      <c r="K7" s="300"/>
      <c r="L7" s="196"/>
      <c r="M7" s="37"/>
    </row>
    <row r="8" customFormat="false" ht="13.5" hidden="false" customHeight="false" outlineLevel="0" collapsed="false">
      <c r="A8" s="7"/>
      <c r="B8" s="7" t="s">
        <v>14</v>
      </c>
      <c r="C8" s="9" t="n">
        <v>8352</v>
      </c>
      <c r="D8" s="9" t="n">
        <v>23978</v>
      </c>
      <c r="E8" s="9" t="n">
        <v>10697</v>
      </c>
      <c r="F8" s="9" t="n">
        <v>11376</v>
      </c>
      <c r="G8" s="9" t="n">
        <v>54403</v>
      </c>
      <c r="H8" s="11" t="n">
        <v>147.4</v>
      </c>
      <c r="I8" s="9" t="n">
        <v>2785</v>
      </c>
      <c r="J8" s="11" t="n">
        <v>5.1</v>
      </c>
      <c r="K8" s="27"/>
      <c r="L8" s="234"/>
      <c r="M8" s="37"/>
    </row>
    <row r="9" customFormat="false" ht="12.75" hidden="false" customHeight="false" outlineLevel="0" collapsed="false">
      <c r="A9" s="12" t="s">
        <v>15</v>
      </c>
      <c r="B9" s="12"/>
      <c r="C9" s="9" t="n">
        <v>131</v>
      </c>
      <c r="D9" s="9" t="n">
        <v>389</v>
      </c>
      <c r="E9" s="9" t="n">
        <v>184</v>
      </c>
      <c r="F9" s="9" t="n">
        <v>281</v>
      </c>
      <c r="G9" s="9" t="n">
        <v>985</v>
      </c>
      <c r="H9" s="11" t="n">
        <v>41.2</v>
      </c>
      <c r="I9" s="9" t="n">
        <v>55</v>
      </c>
      <c r="J9" s="11" t="n">
        <v>5.6</v>
      </c>
      <c r="K9" s="212"/>
      <c r="L9" s="37"/>
      <c r="M9" s="196"/>
    </row>
    <row r="10" customFormat="false" ht="13.5" hidden="false" customHeight="false" outlineLevel="0" collapsed="false">
      <c r="A10" s="12" t="s">
        <v>17</v>
      </c>
      <c r="B10" s="12"/>
      <c r="C10" s="9" t="n">
        <v>16</v>
      </c>
      <c r="D10" s="9" t="n">
        <v>83</v>
      </c>
      <c r="E10" s="9" t="n">
        <v>117</v>
      </c>
      <c r="F10" s="9" t="n">
        <v>202</v>
      </c>
      <c r="G10" s="9" t="n">
        <v>418</v>
      </c>
      <c r="H10" s="11" t="n">
        <v>141.8</v>
      </c>
      <c r="I10" s="9" t="n">
        <v>13</v>
      </c>
      <c r="J10" s="11" t="n">
        <v>3.1</v>
      </c>
      <c r="K10" s="266"/>
      <c r="L10" s="205"/>
      <c r="M10" s="182"/>
    </row>
    <row r="11" customFormat="false" ht="12.75" hidden="false" customHeight="false" outlineLevel="0" collapsed="false">
      <c r="A11" s="12" t="s">
        <v>18</v>
      </c>
      <c r="B11" s="12"/>
      <c r="C11" s="9" t="n">
        <v>49</v>
      </c>
      <c r="D11" s="9" t="n">
        <v>315</v>
      </c>
      <c r="E11" s="9" t="n">
        <v>168</v>
      </c>
      <c r="F11" s="9" t="n">
        <v>199</v>
      </c>
      <c r="G11" s="9" t="n">
        <v>731</v>
      </c>
      <c r="H11" s="11" t="n">
        <v>110.3</v>
      </c>
      <c r="I11" s="9" t="n">
        <v>52</v>
      </c>
      <c r="J11" s="11" t="n">
        <v>7.1</v>
      </c>
      <c r="K11" s="266"/>
      <c r="L11" s="37"/>
      <c r="M11" s="210"/>
    </row>
    <row r="12" customFormat="false" ht="13.5" hidden="false" customHeight="false" outlineLevel="0" collapsed="false">
      <c r="A12" s="12" t="s">
        <v>19</v>
      </c>
      <c r="B12" s="12"/>
      <c r="C12" s="9" t="n">
        <v>146</v>
      </c>
      <c r="D12" s="9" t="n">
        <v>362</v>
      </c>
      <c r="E12" s="9" t="n">
        <v>252</v>
      </c>
      <c r="F12" s="9" t="n">
        <v>235</v>
      </c>
      <c r="G12" s="9" t="n">
        <v>995</v>
      </c>
      <c r="H12" s="11" t="n">
        <v>115.5</v>
      </c>
      <c r="I12" s="9" t="n">
        <v>46</v>
      </c>
      <c r="J12" s="11" t="n">
        <v>4.6</v>
      </c>
      <c r="K12" s="222"/>
      <c r="L12" s="205"/>
      <c r="M12" s="308"/>
    </row>
    <row r="13" customFormat="false" ht="14.25" hidden="false" customHeight="false" outlineLevel="0" collapsed="false">
      <c r="A13" s="12" t="s">
        <v>20</v>
      </c>
      <c r="B13" s="12"/>
      <c r="C13" s="9" t="n">
        <v>102</v>
      </c>
      <c r="D13" s="9" t="n">
        <v>1122</v>
      </c>
      <c r="E13" s="9" t="n">
        <v>226</v>
      </c>
      <c r="F13" s="9" t="n">
        <v>80</v>
      </c>
      <c r="G13" s="9" t="n">
        <v>1530</v>
      </c>
      <c r="H13" s="11" t="n">
        <v>143.2</v>
      </c>
      <c r="I13" s="9" t="n">
        <v>97</v>
      </c>
      <c r="J13" s="11" t="n">
        <v>6.3</v>
      </c>
      <c r="K13" s="37"/>
      <c r="L13" s="182"/>
      <c r="M13" s="198"/>
    </row>
    <row r="14" customFormat="false" ht="13.5" hidden="false" customHeight="false" outlineLevel="0" collapsed="false">
      <c r="A14" s="12" t="s">
        <v>21</v>
      </c>
      <c r="B14" s="12"/>
      <c r="C14" s="9" t="n">
        <v>3</v>
      </c>
      <c r="D14" s="9" t="n">
        <v>43</v>
      </c>
      <c r="E14" s="9" t="n">
        <v>65</v>
      </c>
      <c r="F14" s="9" t="n">
        <v>127</v>
      </c>
      <c r="G14" s="9" t="n">
        <v>238</v>
      </c>
      <c r="H14" s="11" t="n">
        <v>99.9</v>
      </c>
      <c r="I14" s="9" t="n">
        <v>14</v>
      </c>
      <c r="J14" s="11" t="n">
        <v>5.9</v>
      </c>
      <c r="K14" s="37"/>
      <c r="L14" s="331"/>
      <c r="M14" s="184"/>
    </row>
    <row r="15" customFormat="false" ht="14.25" hidden="false" customHeight="false" outlineLevel="0" collapsed="false">
      <c r="A15" s="12" t="s">
        <v>22</v>
      </c>
      <c r="B15" s="12"/>
      <c r="C15" s="9" t="n">
        <v>10</v>
      </c>
      <c r="D15" s="9" t="n">
        <v>8</v>
      </c>
      <c r="E15" s="9" t="n">
        <v>51</v>
      </c>
      <c r="F15" s="9" t="n">
        <v>198</v>
      </c>
      <c r="G15" s="9" t="n">
        <v>267</v>
      </c>
      <c r="H15" s="11" t="n">
        <v>64.4</v>
      </c>
      <c r="I15" s="9" t="n">
        <v>10</v>
      </c>
      <c r="J15" s="11" t="n">
        <v>3.8</v>
      </c>
      <c r="K15" s="31"/>
      <c r="L15" s="205"/>
      <c r="M15" s="332"/>
    </row>
    <row r="16" customFormat="false" ht="14.25" hidden="false" customHeight="false" outlineLevel="0" collapsed="false">
      <c r="A16" s="12" t="s">
        <v>23</v>
      </c>
      <c r="B16" s="12"/>
      <c r="C16" s="9" t="n">
        <v>368</v>
      </c>
      <c r="D16" s="9" t="n">
        <v>1850</v>
      </c>
      <c r="E16" s="9" t="n">
        <v>316</v>
      </c>
      <c r="F16" s="9" t="n">
        <v>40</v>
      </c>
      <c r="G16" s="9" t="n">
        <v>2574</v>
      </c>
      <c r="H16" s="11" t="n">
        <v>338.1</v>
      </c>
      <c r="I16" s="9" t="n">
        <v>84</v>
      </c>
      <c r="J16" s="11" t="n">
        <v>3.3</v>
      </c>
      <c r="K16" s="27"/>
      <c r="L16" s="184"/>
      <c r="M16" s="332"/>
    </row>
    <row r="17" customFormat="false" ht="14.25" hidden="false" customHeight="false" outlineLevel="0" collapsed="false">
      <c r="A17" s="12" t="s">
        <v>24</v>
      </c>
      <c r="B17" s="12"/>
      <c r="C17" s="9" t="n">
        <v>10</v>
      </c>
      <c r="D17" s="9" t="n">
        <v>137</v>
      </c>
      <c r="E17" s="9" t="n">
        <v>157</v>
      </c>
      <c r="F17" s="9" t="n">
        <v>108</v>
      </c>
      <c r="G17" s="9" t="n">
        <v>412</v>
      </c>
      <c r="H17" s="11" t="n">
        <v>89.5</v>
      </c>
      <c r="I17" s="9" t="n">
        <v>24</v>
      </c>
      <c r="J17" s="11" t="n">
        <v>5.8</v>
      </c>
      <c r="K17" s="325"/>
      <c r="L17" s="182"/>
      <c r="M17" s="178"/>
    </row>
    <row r="18" customFormat="false" ht="14.25" hidden="false" customHeight="false" outlineLevel="0" collapsed="false">
      <c r="A18" s="12" t="s">
        <v>25</v>
      </c>
      <c r="B18" s="12"/>
      <c r="C18" s="9" t="n">
        <v>46</v>
      </c>
      <c r="D18" s="9" t="n">
        <v>880</v>
      </c>
      <c r="E18" s="9" t="n">
        <v>383</v>
      </c>
      <c r="F18" s="9" t="n">
        <v>37</v>
      </c>
      <c r="G18" s="9" t="n">
        <v>1346</v>
      </c>
      <c r="H18" s="11" t="n">
        <v>97.5</v>
      </c>
      <c r="I18" s="9" t="n">
        <v>151</v>
      </c>
      <c r="J18" s="11" t="n">
        <v>11.2</v>
      </c>
      <c r="K18" s="26"/>
      <c r="L18" s="333"/>
      <c r="M18" s="178"/>
    </row>
    <row r="19" customFormat="false" ht="13.5" hidden="false" customHeight="false" outlineLevel="0" collapsed="false">
      <c r="A19" s="12" t="s">
        <v>26</v>
      </c>
      <c r="B19" s="12"/>
      <c r="C19" s="9" t="n">
        <v>17</v>
      </c>
      <c r="D19" s="9" t="n">
        <v>31</v>
      </c>
      <c r="E19" s="9" t="n">
        <v>40</v>
      </c>
      <c r="F19" s="9" t="n">
        <v>137</v>
      </c>
      <c r="G19" s="9" t="n">
        <v>225</v>
      </c>
      <c r="H19" s="11" t="n">
        <v>47.2</v>
      </c>
      <c r="I19" s="9" t="n">
        <v>33</v>
      </c>
      <c r="J19" s="11" t="n">
        <v>14.7</v>
      </c>
      <c r="K19" s="27"/>
      <c r="L19" s="205"/>
      <c r="M19" s="182"/>
    </row>
    <row r="20" customFormat="false" ht="13.5" hidden="false" customHeight="false" outlineLevel="0" collapsed="false">
      <c r="A20" s="12" t="s">
        <v>27</v>
      </c>
      <c r="B20" s="12"/>
      <c r="C20" s="9" t="n">
        <v>219</v>
      </c>
      <c r="D20" s="9" t="n">
        <v>203</v>
      </c>
      <c r="E20" s="9" t="n">
        <v>139</v>
      </c>
      <c r="F20" s="9" t="n">
        <v>120</v>
      </c>
      <c r="G20" s="9" t="n">
        <v>681</v>
      </c>
      <c r="H20" s="11" t="n">
        <v>134.8</v>
      </c>
      <c r="I20" s="9" t="n">
        <v>28</v>
      </c>
      <c r="J20" s="11" t="n">
        <v>4.1</v>
      </c>
      <c r="K20" s="195"/>
      <c r="L20" s="37"/>
      <c r="M20" s="182"/>
    </row>
    <row r="21" customFormat="false" ht="13.5" hidden="false" customHeight="false" outlineLevel="0" collapsed="false">
      <c r="A21" s="12" t="s">
        <v>28</v>
      </c>
      <c r="B21" s="12"/>
      <c r="C21" s="9" t="n">
        <v>243</v>
      </c>
      <c r="D21" s="9" t="n">
        <v>381</v>
      </c>
      <c r="E21" s="9" t="n">
        <v>182</v>
      </c>
      <c r="F21" s="9" t="n">
        <v>164</v>
      </c>
      <c r="G21" s="9" t="n">
        <v>970</v>
      </c>
      <c r="H21" s="11" t="n">
        <v>140.8</v>
      </c>
      <c r="I21" s="9" t="n">
        <v>25</v>
      </c>
      <c r="J21" s="11" t="n">
        <v>2.6</v>
      </c>
      <c r="K21" s="195"/>
      <c r="L21" s="27"/>
      <c r="M21" s="27"/>
    </row>
    <row r="22" customFormat="false" ht="13.5" hidden="false" customHeight="false" outlineLevel="0" collapsed="false">
      <c r="A22" s="12" t="s">
        <v>29</v>
      </c>
      <c r="B22" s="12"/>
      <c r="C22" s="9" t="n">
        <v>621</v>
      </c>
      <c r="D22" s="9" t="n">
        <v>2766</v>
      </c>
      <c r="E22" s="9" t="n">
        <v>975</v>
      </c>
      <c r="F22" s="9" t="n">
        <v>476</v>
      </c>
      <c r="G22" s="9" t="n">
        <v>4838</v>
      </c>
      <c r="H22" s="11" t="n">
        <v>124.8</v>
      </c>
      <c r="I22" s="9" t="n">
        <v>109</v>
      </c>
      <c r="J22" s="11" t="n">
        <v>2.3</v>
      </c>
      <c r="K22" s="195"/>
      <c r="L22" s="184"/>
      <c r="M22" s="182"/>
    </row>
    <row r="23" customFormat="false" ht="13.5" hidden="false" customHeight="false" outlineLevel="0" collapsed="false">
      <c r="A23" s="12" t="s">
        <v>30</v>
      </c>
      <c r="B23" s="12"/>
      <c r="C23" s="9" t="n">
        <v>106</v>
      </c>
      <c r="D23" s="9" t="n">
        <v>1362</v>
      </c>
      <c r="E23" s="9" t="n">
        <v>898</v>
      </c>
      <c r="F23" s="9" t="n">
        <v>227</v>
      </c>
      <c r="G23" s="9" t="n">
        <v>2593</v>
      </c>
      <c r="H23" s="11" t="n">
        <v>236.3</v>
      </c>
      <c r="I23" s="9" t="n">
        <v>208</v>
      </c>
      <c r="J23" s="11" t="n">
        <v>8</v>
      </c>
      <c r="K23" s="195"/>
      <c r="L23" s="182"/>
      <c r="M23" s="334"/>
    </row>
    <row r="24" customFormat="false" ht="13.5" hidden="false" customHeight="false" outlineLevel="0" collapsed="false">
      <c r="A24" s="12" t="s">
        <v>31</v>
      </c>
      <c r="B24" s="12"/>
      <c r="C24" s="9" t="n">
        <v>6</v>
      </c>
      <c r="D24" s="9" t="n">
        <v>225</v>
      </c>
      <c r="E24" s="9" t="n">
        <v>117</v>
      </c>
      <c r="F24" s="9" t="n">
        <v>33</v>
      </c>
      <c r="G24" s="9" t="n">
        <v>381</v>
      </c>
      <c r="H24" s="11" t="n">
        <v>84</v>
      </c>
      <c r="I24" s="9" t="n">
        <v>14</v>
      </c>
      <c r="J24" s="11" t="n">
        <v>3.7</v>
      </c>
      <c r="K24" s="27"/>
      <c r="L24" s="205"/>
      <c r="M24" s="182"/>
    </row>
    <row r="25" customFormat="false" ht="13.5" hidden="false" customHeight="false" outlineLevel="0" collapsed="false">
      <c r="A25" s="12" t="s">
        <v>32</v>
      </c>
      <c r="B25" s="12"/>
      <c r="C25" s="9" t="n">
        <v>15</v>
      </c>
      <c r="D25" s="9" t="n">
        <v>24</v>
      </c>
      <c r="E25" s="9" t="n">
        <v>120</v>
      </c>
      <c r="F25" s="9" t="n">
        <v>474</v>
      </c>
      <c r="G25" s="9" t="n">
        <v>633</v>
      </c>
      <c r="H25" s="11" t="n">
        <v>131.6</v>
      </c>
      <c r="I25" s="9" t="n">
        <v>62</v>
      </c>
      <c r="J25" s="11" t="n">
        <v>9.8</v>
      </c>
      <c r="K25" s="27"/>
      <c r="L25" s="183"/>
      <c r="M25" s="182"/>
    </row>
    <row r="26" customFormat="false" ht="13.5" hidden="false" customHeight="false" outlineLevel="0" collapsed="false">
      <c r="A26" s="12" t="s">
        <v>33</v>
      </c>
      <c r="B26" s="12"/>
      <c r="C26" s="9" t="n">
        <v>2087</v>
      </c>
      <c r="D26" s="9" t="n">
        <v>2706</v>
      </c>
      <c r="E26" s="9" t="n">
        <v>844</v>
      </c>
      <c r="F26" s="9" t="n">
        <v>213</v>
      </c>
      <c r="G26" s="9" t="n">
        <v>5850</v>
      </c>
      <c r="H26" s="11" t="n">
        <v>486.9</v>
      </c>
      <c r="I26" s="9" t="n">
        <v>274</v>
      </c>
      <c r="J26" s="11" t="n">
        <v>4.7</v>
      </c>
      <c r="K26" s="37"/>
      <c r="L26" s="179"/>
      <c r="M26" s="182"/>
    </row>
    <row r="27" customFormat="false" ht="13.5" hidden="false" customHeight="false" outlineLevel="0" collapsed="false">
      <c r="A27" s="12" t="s">
        <v>34</v>
      </c>
      <c r="B27" s="12"/>
      <c r="C27" s="9" t="n">
        <v>405</v>
      </c>
      <c r="D27" s="9" t="n">
        <v>475</v>
      </c>
      <c r="E27" s="9" t="n">
        <v>137</v>
      </c>
      <c r="F27" s="9" t="n">
        <v>215</v>
      </c>
      <c r="G27" s="9" t="n">
        <v>1232</v>
      </c>
      <c r="H27" s="11" t="n">
        <v>263.4</v>
      </c>
      <c r="I27" s="9" t="n">
        <v>220</v>
      </c>
      <c r="J27" s="11" t="n">
        <v>17.9</v>
      </c>
      <c r="K27" s="195"/>
      <c r="L27" s="37"/>
      <c r="M27" s="37"/>
    </row>
    <row r="28" customFormat="false" ht="13.5" hidden="false" customHeight="false" outlineLevel="0" collapsed="false">
      <c r="A28" s="12" t="s">
        <v>35</v>
      </c>
      <c r="B28" s="12"/>
      <c r="C28" s="9" t="n">
        <v>28</v>
      </c>
      <c r="D28" s="9" t="n">
        <v>408</v>
      </c>
      <c r="E28" s="9" t="n">
        <v>239</v>
      </c>
      <c r="F28" s="9" t="n">
        <v>1180</v>
      </c>
      <c r="G28" s="9" t="n">
        <v>1855</v>
      </c>
      <c r="H28" s="11" t="n">
        <v>385.1</v>
      </c>
      <c r="I28" s="9" t="n">
        <v>56</v>
      </c>
      <c r="J28" s="11" t="n">
        <v>3</v>
      </c>
      <c r="K28" s="31"/>
      <c r="L28" s="184"/>
      <c r="M28" s="184"/>
    </row>
    <row r="29" customFormat="false" ht="13.5" hidden="false" customHeight="false" outlineLevel="0" collapsed="false">
      <c r="A29" s="12" t="s">
        <v>36</v>
      </c>
      <c r="B29" s="12"/>
      <c r="C29" s="9" t="n">
        <v>24</v>
      </c>
      <c r="D29" s="9" t="n">
        <v>36</v>
      </c>
      <c r="E29" s="9" t="n">
        <v>13</v>
      </c>
      <c r="F29" s="9" t="n">
        <v>25</v>
      </c>
      <c r="G29" s="9" t="n">
        <v>98</v>
      </c>
      <c r="H29" s="11" t="n">
        <v>26.4</v>
      </c>
      <c r="I29" s="9" t="n">
        <v>2</v>
      </c>
      <c r="J29" s="11" t="n">
        <v>2</v>
      </c>
      <c r="K29" s="31"/>
      <c r="L29" s="184"/>
      <c r="M29" s="318"/>
    </row>
    <row r="30" customFormat="false" ht="13.5" hidden="false" customHeight="false" outlineLevel="0" collapsed="false">
      <c r="A30" s="12" t="s">
        <v>37</v>
      </c>
      <c r="B30" s="12"/>
      <c r="C30" s="9" t="n">
        <v>318</v>
      </c>
      <c r="D30" s="9" t="n">
        <v>1211</v>
      </c>
      <c r="E30" s="9" t="n">
        <v>320</v>
      </c>
      <c r="F30" s="9" t="n">
        <v>71</v>
      </c>
      <c r="G30" s="9" t="n">
        <v>1920</v>
      </c>
      <c r="H30" s="11" t="n">
        <v>197.5</v>
      </c>
      <c r="I30" s="9" t="n">
        <v>128</v>
      </c>
      <c r="J30" s="11" t="n">
        <v>6.7</v>
      </c>
      <c r="K30" s="31"/>
      <c r="L30" s="179"/>
      <c r="M30" s="189"/>
    </row>
    <row r="31" customFormat="false" ht="13.5" hidden="false" customHeight="false" outlineLevel="0" collapsed="false">
      <c r="A31" s="12" t="s">
        <v>38</v>
      </c>
      <c r="B31" s="12"/>
      <c r="C31" s="9" t="n">
        <v>10</v>
      </c>
      <c r="D31" s="9" t="n">
        <v>40</v>
      </c>
      <c r="E31" s="9" t="n">
        <v>91</v>
      </c>
      <c r="F31" s="9" t="n">
        <v>580</v>
      </c>
      <c r="G31" s="9" t="n">
        <v>721</v>
      </c>
      <c r="H31" s="11" t="n">
        <v>214.8</v>
      </c>
      <c r="I31" s="9" t="n">
        <v>59</v>
      </c>
      <c r="J31" s="11" t="n">
        <v>8.2</v>
      </c>
      <c r="K31" s="31"/>
      <c r="L31" s="179"/>
      <c r="M31" s="189"/>
    </row>
    <row r="32" customFormat="false" ht="13.5" hidden="false" customHeight="false" outlineLevel="0" collapsed="false">
      <c r="A32" s="12" t="s">
        <v>39</v>
      </c>
      <c r="B32" s="12"/>
      <c r="C32" s="9" t="n">
        <v>343</v>
      </c>
      <c r="D32" s="9" t="n">
        <v>812</v>
      </c>
      <c r="E32" s="9" t="n">
        <v>338</v>
      </c>
      <c r="F32" s="9" t="n">
        <v>255</v>
      </c>
      <c r="G32" s="9" t="n">
        <v>1748</v>
      </c>
      <c r="H32" s="11" t="n">
        <v>152.2</v>
      </c>
      <c r="I32" s="9" t="n">
        <v>143</v>
      </c>
      <c r="J32" s="11" t="n">
        <v>8.2</v>
      </c>
      <c r="K32" s="169"/>
      <c r="L32" s="196"/>
      <c r="M32" s="184"/>
    </row>
    <row r="33" customFormat="false" ht="13.5" hidden="false" customHeight="false" outlineLevel="0" collapsed="false">
      <c r="A33" s="12" t="s">
        <v>40</v>
      </c>
      <c r="B33" s="12"/>
      <c r="C33" s="9" t="n">
        <v>504</v>
      </c>
      <c r="D33" s="9" t="n">
        <v>1467</v>
      </c>
      <c r="E33" s="9" t="n">
        <v>414</v>
      </c>
      <c r="F33" s="9" t="n">
        <v>95</v>
      </c>
      <c r="G33" s="9" t="n">
        <v>2480</v>
      </c>
      <c r="H33" s="11" t="n">
        <v>378.4</v>
      </c>
      <c r="I33" s="9" t="n">
        <v>82</v>
      </c>
      <c r="J33" s="11" t="n">
        <v>3.3</v>
      </c>
      <c r="K33" s="31"/>
      <c r="L33" s="205"/>
      <c r="M33" s="27"/>
    </row>
    <row r="34" customFormat="false" ht="13.5" hidden="false" customHeight="false" outlineLevel="0" collapsed="false">
      <c r="A34" s="12" t="s">
        <v>41</v>
      </c>
      <c r="B34" s="12"/>
      <c r="C34" s="9" t="n">
        <v>48</v>
      </c>
      <c r="D34" s="9" t="n">
        <v>43</v>
      </c>
      <c r="E34" s="9" t="n">
        <v>74</v>
      </c>
      <c r="F34" s="9" t="n">
        <v>284</v>
      </c>
      <c r="G34" s="9" t="n">
        <v>449</v>
      </c>
      <c r="H34" s="11" t="n">
        <v>63</v>
      </c>
      <c r="I34" s="9" t="n">
        <v>34</v>
      </c>
      <c r="J34" s="11" t="n">
        <v>7.6</v>
      </c>
      <c r="K34" s="185"/>
      <c r="L34" s="37"/>
      <c r="M34" s="248"/>
    </row>
    <row r="35" customFormat="false" ht="13.5" hidden="false" customHeight="false" outlineLevel="0" collapsed="false">
      <c r="A35" s="12" t="s">
        <v>42</v>
      </c>
      <c r="B35" s="12"/>
      <c r="C35" s="9" t="n">
        <v>769</v>
      </c>
      <c r="D35" s="9" t="n">
        <v>1387</v>
      </c>
      <c r="E35" s="9" t="n">
        <v>578</v>
      </c>
      <c r="F35" s="9" t="n">
        <v>102</v>
      </c>
      <c r="G35" s="9" t="n">
        <v>2836</v>
      </c>
      <c r="H35" s="11" t="n">
        <v>283.2</v>
      </c>
      <c r="I35" s="9" t="n">
        <v>65</v>
      </c>
      <c r="J35" s="11" t="n">
        <v>2.3</v>
      </c>
      <c r="K35" s="31"/>
      <c r="L35" s="205"/>
      <c r="M35" s="283"/>
    </row>
    <row r="36" customFormat="false" ht="13.5" hidden="false" customHeight="false" outlineLevel="0" collapsed="false">
      <c r="A36" s="12" t="s">
        <v>43</v>
      </c>
      <c r="B36" s="12"/>
      <c r="C36" s="9" t="n">
        <v>12</v>
      </c>
      <c r="D36" s="9" t="n">
        <v>14</v>
      </c>
      <c r="E36" s="9" t="n">
        <v>33</v>
      </c>
      <c r="F36" s="9" t="n">
        <v>54</v>
      </c>
      <c r="G36" s="9" t="n">
        <v>113</v>
      </c>
      <c r="H36" s="11" t="n">
        <v>29.7</v>
      </c>
      <c r="I36" s="9" t="n">
        <v>11</v>
      </c>
      <c r="J36" s="11" t="n">
        <v>9.7</v>
      </c>
      <c r="K36" s="27"/>
      <c r="L36" s="182"/>
      <c r="M36" s="210"/>
    </row>
    <row r="37" customFormat="false" ht="13.5" hidden="false" customHeight="false" outlineLevel="0" collapsed="false">
      <c r="A37" s="12" t="s">
        <v>44</v>
      </c>
      <c r="B37" s="12"/>
      <c r="C37" s="9" t="n">
        <v>11</v>
      </c>
      <c r="D37" s="9" t="n">
        <v>23</v>
      </c>
      <c r="E37" s="9" t="n">
        <v>121</v>
      </c>
      <c r="F37" s="9" t="n">
        <v>639</v>
      </c>
      <c r="G37" s="9" t="n">
        <v>794</v>
      </c>
      <c r="H37" s="11" t="n">
        <v>173.4</v>
      </c>
      <c r="I37" s="9" t="n">
        <v>8</v>
      </c>
      <c r="J37" s="11" t="n">
        <v>1</v>
      </c>
      <c r="K37" s="26"/>
      <c r="L37" s="184"/>
      <c r="M37" s="169"/>
    </row>
    <row r="38" customFormat="false" ht="13.5" hidden="false" customHeight="false" outlineLevel="0" collapsed="false">
      <c r="A38" s="12" t="s">
        <v>45</v>
      </c>
      <c r="B38" s="12"/>
      <c r="C38" s="9" t="n">
        <v>44</v>
      </c>
      <c r="D38" s="9" t="n">
        <v>339</v>
      </c>
      <c r="E38" s="9" t="n">
        <v>157</v>
      </c>
      <c r="F38" s="9" t="n">
        <v>35</v>
      </c>
      <c r="G38" s="9" t="n">
        <v>575</v>
      </c>
      <c r="H38" s="11" t="n">
        <v>91.8</v>
      </c>
      <c r="I38" s="9" t="n">
        <v>29</v>
      </c>
      <c r="J38" s="11" t="n">
        <v>5</v>
      </c>
      <c r="K38" s="212"/>
      <c r="L38" s="37"/>
      <c r="M38" s="169"/>
    </row>
    <row r="39" customFormat="false" ht="13.5" hidden="false" customHeight="false" outlineLevel="0" collapsed="false">
      <c r="A39" s="12" t="s">
        <v>46</v>
      </c>
      <c r="B39" s="12"/>
      <c r="C39" s="9" t="n">
        <v>7</v>
      </c>
      <c r="D39" s="9" t="n">
        <v>169</v>
      </c>
      <c r="E39" s="9" t="n">
        <v>75</v>
      </c>
      <c r="F39" s="9" t="n">
        <v>55</v>
      </c>
      <c r="G39" s="9" t="n">
        <v>306</v>
      </c>
      <c r="H39" s="11" t="n">
        <v>60.5</v>
      </c>
      <c r="I39" s="9" t="n">
        <v>21</v>
      </c>
      <c r="J39" s="11" t="n">
        <v>6.9</v>
      </c>
      <c r="K39" s="335"/>
      <c r="L39" s="205"/>
      <c r="M39" s="184"/>
    </row>
    <row r="40" customFormat="false" ht="13.5" hidden="false" customHeight="false" outlineLevel="0" collapsed="false">
      <c r="A40" s="12" t="s">
        <v>47</v>
      </c>
      <c r="B40" s="12"/>
      <c r="C40" s="9" t="n">
        <v>98</v>
      </c>
      <c r="D40" s="9" t="n">
        <v>253</v>
      </c>
      <c r="E40" s="9" t="n">
        <v>225</v>
      </c>
      <c r="F40" s="9" t="n">
        <v>632</v>
      </c>
      <c r="G40" s="9" t="n">
        <v>1208</v>
      </c>
      <c r="H40" s="11" t="n">
        <v>94.1</v>
      </c>
      <c r="I40" s="9" t="n">
        <v>15</v>
      </c>
      <c r="J40" s="11" t="n">
        <v>1.2</v>
      </c>
      <c r="K40" s="336"/>
      <c r="L40" s="205"/>
      <c r="M40" s="196"/>
    </row>
    <row r="41" customFormat="false" ht="13.5" hidden="false" customHeight="false" outlineLevel="0" collapsed="false">
      <c r="A41" s="12" t="s">
        <v>48</v>
      </c>
      <c r="B41" s="12"/>
      <c r="C41" s="9" t="n">
        <v>10</v>
      </c>
      <c r="D41" s="9" t="n">
        <v>507</v>
      </c>
      <c r="E41" s="9" t="n">
        <v>250</v>
      </c>
      <c r="F41" s="9" t="n">
        <v>186</v>
      </c>
      <c r="G41" s="9" t="n">
        <v>953</v>
      </c>
      <c r="H41" s="11" t="n">
        <v>243.8</v>
      </c>
      <c r="I41" s="9" t="n">
        <v>22</v>
      </c>
      <c r="J41" s="11" t="n">
        <v>2.3</v>
      </c>
      <c r="K41" s="337"/>
      <c r="L41" s="184"/>
      <c r="M41" s="184"/>
    </row>
    <row r="42" customFormat="false" ht="12.75" hidden="false" customHeight="false" outlineLevel="0" collapsed="false">
      <c r="A42" s="12" t="s">
        <v>49</v>
      </c>
      <c r="B42" s="12"/>
      <c r="C42" s="9" t="n">
        <v>48</v>
      </c>
      <c r="D42" s="9" t="n">
        <v>195</v>
      </c>
      <c r="E42" s="9" t="n">
        <v>156</v>
      </c>
      <c r="F42" s="9" t="n">
        <v>218</v>
      </c>
      <c r="G42" s="9" t="n">
        <v>617</v>
      </c>
      <c r="H42" s="11" t="n">
        <v>85.5</v>
      </c>
      <c r="I42" s="9" t="n">
        <v>6</v>
      </c>
      <c r="J42" s="11" t="n">
        <v>1</v>
      </c>
      <c r="K42" s="265"/>
      <c r="L42" s="338"/>
      <c r="M42" s="248"/>
    </row>
    <row r="43" customFormat="false" ht="13.5" hidden="false" customHeight="false" outlineLevel="0" collapsed="false">
      <c r="A43" s="12" t="s">
        <v>50</v>
      </c>
      <c r="B43" s="12"/>
      <c r="C43" s="9" t="n">
        <v>607</v>
      </c>
      <c r="D43" s="9" t="n">
        <v>766</v>
      </c>
      <c r="E43" s="9" t="n">
        <v>117</v>
      </c>
      <c r="F43" s="9" t="n">
        <v>59</v>
      </c>
      <c r="G43" s="9" t="n">
        <v>1549</v>
      </c>
      <c r="H43" s="11" t="n">
        <v>228.2</v>
      </c>
      <c r="I43" s="9" t="n">
        <v>169</v>
      </c>
      <c r="J43" s="11" t="n">
        <v>10.9</v>
      </c>
      <c r="K43" s="181"/>
      <c r="L43" s="331"/>
      <c r="M43" s="182"/>
    </row>
    <row r="44" customFormat="false" ht="13.5" hidden="false" customHeight="false" outlineLevel="0" collapsed="false">
      <c r="A44" s="12" t="s">
        <v>51</v>
      </c>
      <c r="B44" s="12"/>
      <c r="C44" s="9" t="n">
        <v>8</v>
      </c>
      <c r="D44" s="9" t="n">
        <v>24</v>
      </c>
      <c r="E44" s="9" t="n">
        <v>35</v>
      </c>
      <c r="F44" s="9" t="n">
        <v>305</v>
      </c>
      <c r="G44" s="9" t="n">
        <v>372</v>
      </c>
      <c r="H44" s="11" t="n">
        <v>59</v>
      </c>
      <c r="I44" s="9" t="n">
        <v>18</v>
      </c>
      <c r="J44" s="11" t="n">
        <v>4.8</v>
      </c>
      <c r="K44" s="330"/>
      <c r="L44" s="184"/>
      <c r="M44" s="184"/>
    </row>
    <row r="45" customFormat="false" ht="13.5" hidden="false" customHeight="false" outlineLevel="0" collapsed="false">
      <c r="A45" s="12" t="s">
        <v>52</v>
      </c>
      <c r="B45" s="12"/>
      <c r="C45" s="9" t="n">
        <v>40</v>
      </c>
      <c r="D45" s="9" t="n">
        <v>391</v>
      </c>
      <c r="E45" s="9" t="n">
        <v>89</v>
      </c>
      <c r="F45" s="9" t="n">
        <v>2</v>
      </c>
      <c r="G45" s="9" t="n">
        <v>522</v>
      </c>
      <c r="H45" s="11" t="n">
        <v>131</v>
      </c>
      <c r="I45" s="9" t="n">
        <v>22</v>
      </c>
      <c r="J45" s="11" t="n">
        <v>4.2</v>
      </c>
      <c r="K45" s="212"/>
      <c r="L45" s="184"/>
      <c r="M45" s="339"/>
    </row>
    <row r="46" customFormat="false" ht="13.5" hidden="false" customHeight="false" outlineLevel="0" collapsed="false">
      <c r="A46" s="12" t="s">
        <v>53</v>
      </c>
      <c r="B46" s="12"/>
      <c r="C46" s="9" t="n">
        <v>44</v>
      </c>
      <c r="D46" s="9" t="n">
        <v>94</v>
      </c>
      <c r="E46" s="9" t="n">
        <v>12</v>
      </c>
      <c r="F46" s="9" t="n">
        <v>7</v>
      </c>
      <c r="G46" s="9" t="n">
        <v>157</v>
      </c>
      <c r="H46" s="11" t="n">
        <v>38.6</v>
      </c>
      <c r="I46" s="9" t="n">
        <v>7</v>
      </c>
      <c r="J46" s="11" t="n">
        <v>4.5</v>
      </c>
      <c r="K46" s="340"/>
      <c r="L46" s="182"/>
      <c r="M46" s="182"/>
    </row>
    <row r="47" customFormat="false" ht="12.75" hidden="false" customHeight="false" outlineLevel="0" collapsed="false">
      <c r="A47" s="12" t="s">
        <v>54</v>
      </c>
      <c r="B47" s="12"/>
      <c r="C47" s="9" t="n">
        <v>10</v>
      </c>
      <c r="D47" s="9" t="n">
        <v>7</v>
      </c>
      <c r="E47" s="9" t="n">
        <v>59</v>
      </c>
      <c r="F47" s="9" t="n">
        <v>141</v>
      </c>
      <c r="G47" s="9" t="n">
        <v>217</v>
      </c>
      <c r="H47" s="11" t="n">
        <v>55.9</v>
      </c>
      <c r="I47" s="9" t="n">
        <v>6</v>
      </c>
      <c r="J47" s="11" t="n">
        <v>2.8</v>
      </c>
      <c r="K47" s="212"/>
      <c r="L47" s="248"/>
      <c r="M47" s="37"/>
    </row>
    <row r="48" customFormat="false" ht="13.5" hidden="false" customHeight="false" outlineLevel="0" collapsed="false">
      <c r="A48" s="12" t="s">
        <v>55</v>
      </c>
      <c r="B48" s="12"/>
      <c r="C48" s="9" t="n">
        <v>23</v>
      </c>
      <c r="D48" s="9" t="n">
        <v>26</v>
      </c>
      <c r="E48" s="9" t="n">
        <v>108</v>
      </c>
      <c r="F48" s="9" t="n">
        <v>699</v>
      </c>
      <c r="G48" s="9" t="n">
        <v>856</v>
      </c>
      <c r="H48" s="11" t="n">
        <v>194.3</v>
      </c>
      <c r="I48" s="9" t="n">
        <v>60</v>
      </c>
      <c r="J48" s="11" t="n">
        <v>7</v>
      </c>
      <c r="K48" s="181"/>
      <c r="L48" s="182"/>
      <c r="M48" s="182"/>
    </row>
    <row r="49" customFormat="false" ht="13.5" hidden="false" customHeight="false" outlineLevel="0" collapsed="false">
      <c r="A49" s="12" t="s">
        <v>56</v>
      </c>
      <c r="B49" s="12"/>
      <c r="C49" s="9" t="n">
        <v>45</v>
      </c>
      <c r="D49" s="9" t="n">
        <v>370</v>
      </c>
      <c r="E49" s="9" t="n">
        <v>385</v>
      </c>
      <c r="F49" s="9" t="n">
        <v>315</v>
      </c>
      <c r="G49" s="9" t="n">
        <v>1115</v>
      </c>
      <c r="H49" s="11" t="n">
        <v>120</v>
      </c>
      <c r="I49" s="9" t="n">
        <v>36</v>
      </c>
      <c r="J49" s="11" t="n">
        <v>3.2</v>
      </c>
      <c r="K49" s="181"/>
      <c r="L49" s="205"/>
      <c r="M49" s="33"/>
    </row>
    <row r="50" customFormat="false" ht="13.5" hidden="false" customHeight="false" outlineLevel="0" collapsed="false">
      <c r="A50" s="12" t="s">
        <v>57</v>
      </c>
      <c r="B50" s="12"/>
      <c r="C50" s="9" t="n">
        <v>71</v>
      </c>
      <c r="D50" s="9" t="n">
        <v>183</v>
      </c>
      <c r="E50" s="9" t="n">
        <v>237</v>
      </c>
      <c r="F50" s="9" t="n">
        <v>121</v>
      </c>
      <c r="G50" s="9" t="n">
        <v>612</v>
      </c>
      <c r="H50" s="11" t="n">
        <v>106.5</v>
      </c>
      <c r="I50" s="9" t="n">
        <v>22</v>
      </c>
      <c r="J50" s="11" t="n">
        <v>3.6</v>
      </c>
      <c r="K50" s="170"/>
      <c r="L50" s="205"/>
      <c r="M50" s="169"/>
    </row>
    <row r="51" customFormat="false" ht="13.5" hidden="false" customHeight="false" outlineLevel="0" collapsed="false">
      <c r="A51" s="12" t="s">
        <v>58</v>
      </c>
      <c r="B51" s="12"/>
      <c r="C51" s="9" t="n">
        <v>210</v>
      </c>
      <c r="D51" s="9" t="n">
        <v>393</v>
      </c>
      <c r="E51" s="9" t="n">
        <v>209</v>
      </c>
      <c r="F51" s="9" t="n">
        <v>164</v>
      </c>
      <c r="G51" s="9" t="n">
        <v>976</v>
      </c>
      <c r="H51" s="11" t="n">
        <v>154.7</v>
      </c>
      <c r="I51" s="9" t="n">
        <v>37</v>
      </c>
      <c r="J51" s="11" t="n">
        <v>3.8</v>
      </c>
      <c r="K51" s="201"/>
      <c r="L51" s="184"/>
      <c r="M51" s="169"/>
    </row>
    <row r="52" customFormat="false" ht="13.5" hidden="false" customHeight="false" outlineLevel="0" collapsed="false">
      <c r="A52" s="12" t="s">
        <v>59</v>
      </c>
      <c r="B52" s="12"/>
      <c r="C52" s="9" t="n">
        <v>19</v>
      </c>
      <c r="D52" s="9" t="n">
        <v>328</v>
      </c>
      <c r="E52" s="9" t="n">
        <v>231</v>
      </c>
      <c r="F52" s="9" t="n">
        <v>278</v>
      </c>
      <c r="G52" s="9" t="n">
        <v>856</v>
      </c>
      <c r="H52" s="11" t="n">
        <v>135.7</v>
      </c>
      <c r="I52" s="9" t="n">
        <v>43</v>
      </c>
      <c r="J52" s="11" t="n">
        <v>5</v>
      </c>
      <c r="K52" s="201"/>
      <c r="L52" s="27"/>
      <c r="M52" s="182"/>
    </row>
    <row r="53" customFormat="false" ht="19.7" hidden="false" customHeight="false" outlineLevel="0" collapsed="false">
      <c r="A53" s="12" t="s">
        <v>60</v>
      </c>
      <c r="B53" s="12"/>
      <c r="C53" s="9" t="n">
        <v>202</v>
      </c>
      <c r="D53" s="9" t="n">
        <v>329</v>
      </c>
      <c r="E53" s="9" t="n">
        <v>155</v>
      </c>
      <c r="F53" s="9" t="n">
        <v>61</v>
      </c>
      <c r="G53" s="9" t="n">
        <v>747</v>
      </c>
      <c r="H53" s="11" t="n">
        <v>102.2</v>
      </c>
      <c r="I53" s="9" t="n">
        <v>32</v>
      </c>
      <c r="J53" s="11" t="n">
        <v>4.3</v>
      </c>
      <c r="K53" s="26"/>
      <c r="L53" s="341"/>
      <c r="M53" s="169"/>
    </row>
    <row r="54" customFormat="false" ht="13.5" hidden="false" customHeight="false" outlineLevel="0" collapsed="false">
      <c r="A54" s="12" t="s">
        <v>61</v>
      </c>
      <c r="B54" s="12"/>
      <c r="C54" s="9" t="n">
        <v>88</v>
      </c>
      <c r="D54" s="9" t="n">
        <v>196</v>
      </c>
      <c r="E54" s="9" t="n">
        <v>96</v>
      </c>
      <c r="F54" s="9" t="n">
        <v>46</v>
      </c>
      <c r="G54" s="9" t="n">
        <v>426</v>
      </c>
      <c r="H54" s="11" t="n">
        <v>100.7</v>
      </c>
      <c r="I54" s="9" t="n">
        <v>11</v>
      </c>
      <c r="J54" s="11" t="n">
        <v>2.6</v>
      </c>
      <c r="K54" s="212"/>
      <c r="L54" s="227"/>
      <c r="M54" s="169"/>
    </row>
    <row r="55" customFormat="false" ht="13.5" hidden="false" customHeight="false" outlineLevel="0" collapsed="false">
      <c r="A55" s="12" t="s">
        <v>62</v>
      </c>
      <c r="B55" s="12"/>
      <c r="C55" s="9" t="n">
        <v>69</v>
      </c>
      <c r="D55" s="9" t="n">
        <v>334</v>
      </c>
      <c r="E55" s="9" t="n">
        <v>313</v>
      </c>
      <c r="F55" s="9" t="n">
        <v>217</v>
      </c>
      <c r="G55" s="9" t="n">
        <v>933</v>
      </c>
      <c r="H55" s="11" t="n">
        <v>84.4</v>
      </c>
      <c r="I55" s="9" t="n">
        <v>63</v>
      </c>
      <c r="J55" s="11" t="n">
        <v>6.8</v>
      </c>
      <c r="K55" s="31"/>
      <c r="L55" s="210"/>
      <c r="M55" s="182"/>
    </row>
    <row r="56" customFormat="false" ht="13.5" hidden="false" customHeight="false" outlineLevel="0" collapsed="false">
      <c r="A56" s="12" t="s">
        <v>63</v>
      </c>
      <c r="B56" s="12"/>
      <c r="C56" s="9" t="n">
        <v>16</v>
      </c>
      <c r="D56" s="9" t="n">
        <v>113</v>
      </c>
      <c r="E56" s="9" t="n">
        <v>93</v>
      </c>
      <c r="F56" s="9" t="n">
        <v>81</v>
      </c>
      <c r="G56" s="9" t="n">
        <v>303</v>
      </c>
      <c r="H56" s="11" t="n">
        <v>62.5</v>
      </c>
      <c r="I56" s="9" t="n">
        <v>20</v>
      </c>
      <c r="J56" s="11" t="n">
        <v>6.6</v>
      </c>
      <c r="K56" s="212"/>
      <c r="L56" s="184"/>
      <c r="M56" s="27"/>
    </row>
    <row r="57" customFormat="false" ht="12.75" hidden="false" customHeight="false" outlineLevel="0" collapsed="false">
      <c r="A57" s="12" t="s">
        <v>64</v>
      </c>
      <c r="B57" s="12"/>
      <c r="C57" s="9" t="n">
        <v>26</v>
      </c>
      <c r="D57" s="9" t="n">
        <v>158</v>
      </c>
      <c r="E57" s="9" t="n">
        <v>103</v>
      </c>
      <c r="F57" s="9" t="n">
        <v>903</v>
      </c>
      <c r="G57" s="9" t="n">
        <v>1190</v>
      </c>
      <c r="H57" s="11" t="n">
        <v>187.3</v>
      </c>
      <c r="I57" s="9" t="n">
        <v>39</v>
      </c>
      <c r="J57" s="11" t="n">
        <v>3.3</v>
      </c>
      <c r="K57" s="2"/>
      <c r="L57" s="2"/>
      <c r="M57" s="2"/>
    </row>
    <row r="58" customFormat="false" ht="12.75" hidden="false" customHeight="false" outlineLevel="0" collapsed="false">
      <c r="A58" s="16"/>
      <c r="B58" s="16"/>
      <c r="C58" s="17" t="n">
        <f aca="false">SUM(C9:C57)</f>
        <v>8352</v>
      </c>
      <c r="D58" s="17" t="n">
        <f aca="false">SUM(D9:D57)</f>
        <v>23978</v>
      </c>
      <c r="E58" s="17" t="n">
        <f aca="false">SUM(E9:E57)</f>
        <v>10697</v>
      </c>
      <c r="F58" s="17" t="n">
        <f aca="false">SUM(F9:F57)</f>
        <v>11376</v>
      </c>
      <c r="G58" s="17" t="n">
        <f aca="false">SUM(G9:G57)</f>
        <v>54403</v>
      </c>
      <c r="H58" s="18"/>
      <c r="I58" s="19" t="n">
        <f aca="false">SUM(I9:I57)</f>
        <v>2785</v>
      </c>
      <c r="J58" s="19"/>
      <c r="K58" s="2"/>
      <c r="L58" s="2"/>
      <c r="M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6.13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6.13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9" min="8" style="16" width="16.13"/>
    <col collapsed="false" customWidth="true" hidden="false" outlineLevel="0" max="10" min="10" style="16" width="11.8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151</v>
      </c>
      <c r="B1" s="80"/>
      <c r="C1" s="80"/>
      <c r="D1" s="80"/>
      <c r="E1" s="80"/>
      <c r="F1" s="80"/>
      <c r="G1" s="80"/>
      <c r="H1" s="80"/>
    </row>
    <row r="2" customFormat="false" ht="12.75" hidden="false" customHeight="true" outlineLevel="0" collapsed="false">
      <c r="A2" s="124"/>
      <c r="B2" s="124"/>
      <c r="C2" s="124"/>
      <c r="D2" s="124"/>
      <c r="E2" s="124"/>
      <c r="F2" s="124"/>
      <c r="G2" s="124"/>
      <c r="H2" s="124"/>
    </row>
    <row r="3" customFormat="false" ht="12.75" hidden="false" customHeight="false" outlineLevel="0" collapsed="false">
      <c r="A3" s="342"/>
      <c r="B3" s="342"/>
      <c r="C3" s="342"/>
      <c r="D3" s="342"/>
      <c r="E3" s="342"/>
      <c r="F3" s="342"/>
      <c r="G3" s="342"/>
      <c r="H3" s="342"/>
    </row>
    <row r="5" customFormat="false" ht="12.75" hidden="false" customHeight="true" outlineLevel="0" collapsed="false">
      <c r="A5" s="4" t="s">
        <v>69</v>
      </c>
      <c r="B5" s="121" t="s">
        <v>70</v>
      </c>
      <c r="C5" s="121"/>
      <c r="D5" s="121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4"/>
      <c r="B6" s="121" t="s">
        <v>73</v>
      </c>
      <c r="C6" s="39" t="s">
        <v>74</v>
      </c>
      <c r="D6" s="39" t="s">
        <v>72</v>
      </c>
      <c r="E6" s="121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9" t="n">
        <v>4346</v>
      </c>
      <c r="C7" s="9" t="n">
        <v>3887</v>
      </c>
      <c r="D7" s="15" t="n">
        <v>8233</v>
      </c>
      <c r="E7" s="9" t="n">
        <v>2214</v>
      </c>
      <c r="F7" s="9" t="n">
        <v>2024</v>
      </c>
      <c r="G7" s="15" t="n">
        <v>4238</v>
      </c>
      <c r="H7" s="9" t="n">
        <v>12471</v>
      </c>
      <c r="I7" s="42" t="n">
        <f aca="false">SUM(C7,B7,F7,E7)</f>
        <v>12471</v>
      </c>
      <c r="J7" s="16" t="str">
        <f aca="false">IF(H7=I7,"P","F")</f>
        <v>P</v>
      </c>
    </row>
    <row r="8" customFormat="false" ht="12.75" hidden="false" customHeight="false" outlineLevel="0" collapsed="false">
      <c r="A8" s="55" t="n">
        <v>0</v>
      </c>
      <c r="B8" s="44" t="n">
        <v>705</v>
      </c>
      <c r="C8" s="44" t="n">
        <v>618</v>
      </c>
      <c r="D8" s="53" t="n">
        <v>1323</v>
      </c>
      <c r="E8" s="53" t="n">
        <v>442</v>
      </c>
      <c r="F8" s="44" t="n">
        <v>420</v>
      </c>
      <c r="G8" s="53" t="n">
        <v>862</v>
      </c>
      <c r="H8" s="44" t="n">
        <v>2185</v>
      </c>
      <c r="I8" s="42" t="n">
        <f aca="false">SUM(C8,B8,F8,E8)</f>
        <v>2185</v>
      </c>
      <c r="J8" s="16" t="str">
        <f aca="false">IF(H8=I8,"P","F")</f>
        <v>P</v>
      </c>
    </row>
    <row r="9" customFormat="false" ht="12.75" hidden="false" customHeight="false" outlineLevel="0" collapsed="false">
      <c r="A9" s="55" t="n">
        <v>1</v>
      </c>
      <c r="B9" s="44" t="n">
        <v>1545</v>
      </c>
      <c r="C9" s="44" t="n">
        <v>1391</v>
      </c>
      <c r="D9" s="44" t="n">
        <v>2936</v>
      </c>
      <c r="E9" s="44" t="n">
        <v>862</v>
      </c>
      <c r="F9" s="44" t="n">
        <v>745</v>
      </c>
      <c r="G9" s="44" t="n">
        <v>1607</v>
      </c>
      <c r="H9" s="44" t="n">
        <v>4543</v>
      </c>
      <c r="I9" s="42" t="n">
        <f aca="false">SUM(C9,B9,F9,E9)</f>
        <v>4543</v>
      </c>
      <c r="J9" s="16" t="str">
        <f aca="false">IF(H9=I9,"P","F")</f>
        <v>P</v>
      </c>
    </row>
    <row r="10" customFormat="false" ht="12.75" hidden="false" customHeight="false" outlineLevel="0" collapsed="false">
      <c r="A10" s="55" t="n">
        <v>2</v>
      </c>
      <c r="B10" s="44" t="n">
        <v>828</v>
      </c>
      <c r="C10" s="44" t="n">
        <v>706</v>
      </c>
      <c r="D10" s="44" t="n">
        <v>1534</v>
      </c>
      <c r="E10" s="44" t="n">
        <v>379</v>
      </c>
      <c r="F10" s="44" t="n">
        <v>333</v>
      </c>
      <c r="G10" s="44" t="n">
        <v>712</v>
      </c>
      <c r="H10" s="44" t="n">
        <v>2246</v>
      </c>
      <c r="I10" s="42" t="n">
        <f aca="false">SUM(C10,B10,F10,E10)</f>
        <v>2246</v>
      </c>
      <c r="J10" s="16" t="str">
        <f aca="false">IF(H10=I10,"P","F")</f>
        <v>P</v>
      </c>
    </row>
    <row r="11" customFormat="false" ht="12.75" hidden="false" customHeight="false" outlineLevel="0" collapsed="false">
      <c r="A11" s="55" t="n">
        <v>3</v>
      </c>
      <c r="B11" s="44" t="n">
        <v>640</v>
      </c>
      <c r="C11" s="44" t="n">
        <v>584</v>
      </c>
      <c r="D11" s="44" t="n">
        <v>1224</v>
      </c>
      <c r="E11" s="50" t="n">
        <v>267</v>
      </c>
      <c r="F11" s="44" t="n">
        <v>253</v>
      </c>
      <c r="G11" s="44" t="n">
        <v>520</v>
      </c>
      <c r="H11" s="44" t="n">
        <v>1744</v>
      </c>
      <c r="I11" s="42" t="n">
        <f aca="false">SUM(C11,B11,F11,E11)</f>
        <v>1744</v>
      </c>
      <c r="J11" s="16" t="str">
        <f aca="false">IF(H11=I11,"P","F")</f>
        <v>P</v>
      </c>
    </row>
    <row r="12" customFormat="false" ht="12.75" hidden="false" customHeight="false" outlineLevel="0" collapsed="false">
      <c r="A12" s="55" t="n">
        <v>4</v>
      </c>
      <c r="B12" s="44" t="n">
        <v>628</v>
      </c>
      <c r="C12" s="44" t="n">
        <v>588</v>
      </c>
      <c r="D12" s="44" t="n">
        <v>1216</v>
      </c>
      <c r="E12" s="44" t="n">
        <v>264</v>
      </c>
      <c r="F12" s="44" t="n">
        <v>273</v>
      </c>
      <c r="G12" s="44" t="n">
        <v>537</v>
      </c>
      <c r="H12" s="44" t="n">
        <v>1753</v>
      </c>
      <c r="I12" s="42" t="n">
        <f aca="false">SUM(C12,B12,F12,E12)</f>
        <v>1753</v>
      </c>
      <c r="J12" s="16" t="str">
        <f aca="false">IF(H12=I12,"P","F")</f>
        <v>P</v>
      </c>
    </row>
    <row r="13" customFormat="false" ht="12.75" hidden="false" customHeight="false" outlineLevel="0" collapsed="false">
      <c r="A13" s="39" t="s">
        <v>76</v>
      </c>
      <c r="B13" s="9" t="n">
        <v>4330</v>
      </c>
      <c r="C13" s="9" t="n">
        <v>3750</v>
      </c>
      <c r="D13" s="9" t="n">
        <v>8080</v>
      </c>
      <c r="E13" s="9" t="n">
        <v>2457</v>
      </c>
      <c r="F13" s="9" t="n">
        <v>2483</v>
      </c>
      <c r="G13" s="9" t="n">
        <v>4940</v>
      </c>
      <c r="H13" s="9" t="n">
        <v>13020</v>
      </c>
      <c r="I13" s="42" t="n">
        <f aca="false">SUM(C13,B13,F13,E13)</f>
        <v>13020</v>
      </c>
      <c r="J13" s="16" t="str">
        <f aca="false">IF(H13=I13,"P","F")</f>
        <v>P</v>
      </c>
    </row>
    <row r="14" customFormat="false" ht="12.75" hidden="false" customHeight="false" outlineLevel="0" collapsed="false">
      <c r="A14" s="55" t="n">
        <v>5</v>
      </c>
      <c r="B14" s="44" t="n">
        <v>619</v>
      </c>
      <c r="C14" s="44" t="n">
        <v>519</v>
      </c>
      <c r="D14" s="44" t="n">
        <v>1138</v>
      </c>
      <c r="E14" s="44" t="n">
        <v>289</v>
      </c>
      <c r="F14" s="44" t="n">
        <v>299</v>
      </c>
      <c r="G14" s="44" t="n">
        <v>588</v>
      </c>
      <c r="H14" s="44" t="n">
        <v>1726</v>
      </c>
      <c r="I14" s="42" t="n">
        <f aca="false">SUM(C14,B14,F14,E14)</f>
        <v>1726</v>
      </c>
      <c r="J14" s="16" t="str">
        <f aca="false">IF(H14=I14,"P","F")</f>
        <v>P</v>
      </c>
    </row>
    <row r="15" customFormat="false" ht="12.75" hidden="false" customHeight="false" outlineLevel="0" collapsed="false">
      <c r="A15" s="55" t="n">
        <v>6</v>
      </c>
      <c r="B15" s="44" t="n">
        <v>689</v>
      </c>
      <c r="C15" s="44" t="n">
        <v>641</v>
      </c>
      <c r="D15" s="44" t="n">
        <v>1330</v>
      </c>
      <c r="E15" s="44" t="n">
        <v>391</v>
      </c>
      <c r="F15" s="44" t="n">
        <v>394</v>
      </c>
      <c r="G15" s="44" t="n">
        <v>785</v>
      </c>
      <c r="H15" s="44" t="n">
        <v>2115</v>
      </c>
      <c r="I15" s="42" t="n">
        <f aca="false">SUM(C15,B15,F15,E15)</f>
        <v>2115</v>
      </c>
      <c r="J15" s="16" t="str">
        <f aca="false">IF(H15=I15,"P","F")</f>
        <v>P</v>
      </c>
    </row>
    <row r="16" customFormat="false" ht="12.75" hidden="false" customHeight="false" outlineLevel="0" collapsed="false">
      <c r="A16" s="55" t="n">
        <v>7</v>
      </c>
      <c r="B16" s="44" t="n">
        <v>935</v>
      </c>
      <c r="C16" s="44" t="n">
        <v>717</v>
      </c>
      <c r="D16" s="44" t="n">
        <v>1652</v>
      </c>
      <c r="E16" s="44" t="n">
        <v>503</v>
      </c>
      <c r="F16" s="44" t="n">
        <v>505</v>
      </c>
      <c r="G16" s="44" t="n">
        <v>1008</v>
      </c>
      <c r="H16" s="44" t="n">
        <v>2660</v>
      </c>
      <c r="I16" s="42" t="n">
        <f aca="false">SUM(C16,B16,F16,E16)</f>
        <v>2660</v>
      </c>
      <c r="J16" s="16" t="str">
        <f aca="false">IF(H16=I16,"P","F")</f>
        <v>P</v>
      </c>
    </row>
    <row r="17" customFormat="false" ht="12.75" hidden="false" customHeight="false" outlineLevel="0" collapsed="false">
      <c r="A17" s="55" t="n">
        <v>8</v>
      </c>
      <c r="B17" s="44" t="n">
        <v>1048</v>
      </c>
      <c r="C17" s="44" t="n">
        <v>928</v>
      </c>
      <c r="D17" s="44" t="n">
        <v>1976</v>
      </c>
      <c r="E17" s="44" t="n">
        <v>555</v>
      </c>
      <c r="F17" s="44" t="n">
        <v>596</v>
      </c>
      <c r="G17" s="44" t="n">
        <v>1151</v>
      </c>
      <c r="H17" s="44" t="n">
        <v>3127</v>
      </c>
      <c r="I17" s="42" t="n">
        <f aca="false">SUM(C17,B17,F17,E17)</f>
        <v>3127</v>
      </c>
      <c r="J17" s="16" t="str">
        <f aca="false">IF(H17=I17,"P","F")</f>
        <v>P</v>
      </c>
    </row>
    <row r="18" customFormat="false" ht="12.75" hidden="false" customHeight="false" outlineLevel="0" collapsed="false">
      <c r="A18" s="55" t="n">
        <v>9</v>
      </c>
      <c r="B18" s="44" t="n">
        <v>1039</v>
      </c>
      <c r="C18" s="44" t="n">
        <v>945</v>
      </c>
      <c r="D18" s="44" t="n">
        <v>1984</v>
      </c>
      <c r="E18" s="50" t="n">
        <v>719</v>
      </c>
      <c r="F18" s="44" t="n">
        <v>689</v>
      </c>
      <c r="G18" s="44" t="n">
        <v>1408</v>
      </c>
      <c r="H18" s="44" t="n">
        <v>3392</v>
      </c>
      <c r="I18" s="42" t="n">
        <f aca="false">SUM(C18,B18,F18,E18)</f>
        <v>3392</v>
      </c>
      <c r="J18" s="16" t="str">
        <f aca="false">IF(H18=I18,"P","F")</f>
        <v>P</v>
      </c>
    </row>
    <row r="19" customFormat="false" ht="12.75" hidden="false" customHeight="false" outlineLevel="0" collapsed="false">
      <c r="A19" s="52" t="s">
        <v>77</v>
      </c>
      <c r="B19" s="53" t="n">
        <v>6264</v>
      </c>
      <c r="C19" s="53" t="n">
        <v>5937</v>
      </c>
      <c r="D19" s="53" t="n">
        <v>12201</v>
      </c>
      <c r="E19" s="53" t="n">
        <v>5780</v>
      </c>
      <c r="F19" s="53" t="n">
        <v>5519</v>
      </c>
      <c r="G19" s="53" t="n">
        <v>11299</v>
      </c>
      <c r="H19" s="53" t="n">
        <v>23500</v>
      </c>
      <c r="I19" s="42" t="n">
        <f aca="false">SUM(C19,B19,F19,E19)</f>
        <v>23500</v>
      </c>
      <c r="J19" s="16" t="str">
        <f aca="false">IF(H19=I19,"P","F")</f>
        <v>P</v>
      </c>
    </row>
    <row r="20" customFormat="false" ht="12.75" hidden="false" customHeight="false" outlineLevel="0" collapsed="false">
      <c r="A20" s="55" t="s">
        <v>78</v>
      </c>
      <c r="B20" s="44" t="n">
        <v>993</v>
      </c>
      <c r="C20" s="44" t="n">
        <v>880</v>
      </c>
      <c r="D20" s="44" t="n">
        <v>1873</v>
      </c>
      <c r="E20" s="44" t="n">
        <v>1612</v>
      </c>
      <c r="F20" s="44" t="n">
        <v>1410</v>
      </c>
      <c r="G20" s="44" t="n">
        <v>3022</v>
      </c>
      <c r="H20" s="44" t="n">
        <v>4895</v>
      </c>
      <c r="I20" s="42" t="n">
        <f aca="false">SUM(C20,B20,F20,E20)</f>
        <v>4895</v>
      </c>
      <c r="J20" s="16" t="str">
        <f aca="false">IF(H20=I20,"P","F")</f>
        <v>P</v>
      </c>
    </row>
    <row r="21" customFormat="false" ht="12.75" hidden="false" customHeight="false" outlineLevel="0" collapsed="false">
      <c r="A21" s="55" t="s">
        <v>79</v>
      </c>
      <c r="B21" s="44" t="n">
        <v>93</v>
      </c>
      <c r="C21" s="44" t="n">
        <v>70</v>
      </c>
      <c r="D21" s="44" t="n">
        <v>163</v>
      </c>
      <c r="E21" s="44" t="n">
        <v>87</v>
      </c>
      <c r="F21" s="44" t="n">
        <v>102</v>
      </c>
      <c r="G21" s="44" t="n">
        <v>189</v>
      </c>
      <c r="H21" s="44" t="n">
        <v>352</v>
      </c>
      <c r="I21" s="42" t="n">
        <f aca="false">SUM(C21,B21,F21,E21)</f>
        <v>352</v>
      </c>
      <c r="J21" s="16" t="str">
        <f aca="false">IF(H21=I21,"P","F")</f>
        <v>P</v>
      </c>
    </row>
    <row r="22" customFormat="false" ht="12.75" hidden="false" customHeight="false" outlineLevel="0" collapsed="false">
      <c r="A22" s="55" t="s">
        <v>80</v>
      </c>
      <c r="B22" s="44" t="n">
        <v>35</v>
      </c>
      <c r="C22" s="44" t="n">
        <v>17</v>
      </c>
      <c r="D22" s="44" t="n">
        <v>52</v>
      </c>
      <c r="E22" s="44" t="n">
        <v>22</v>
      </c>
      <c r="F22" s="44" t="n">
        <v>20</v>
      </c>
      <c r="G22" s="44" t="n">
        <v>42</v>
      </c>
      <c r="H22" s="44" t="n">
        <v>94</v>
      </c>
      <c r="I22" s="42" t="n">
        <f aca="false">SUM(C22,B22,F22,E22)</f>
        <v>94</v>
      </c>
      <c r="J22" s="16" t="str">
        <f aca="false">IF(H22=I22,"P","F")</f>
        <v>P</v>
      </c>
    </row>
    <row r="23" customFormat="false" ht="12.75" hidden="false" customHeight="false" outlineLevel="0" collapsed="false">
      <c r="A23" s="55" t="s">
        <v>81</v>
      </c>
      <c r="B23" s="44" t="n">
        <v>13</v>
      </c>
      <c r="C23" s="44" t="n">
        <v>10</v>
      </c>
      <c r="D23" s="44" t="n">
        <v>23</v>
      </c>
      <c r="E23" s="44" t="n">
        <v>4</v>
      </c>
      <c r="F23" s="44" t="n">
        <v>9</v>
      </c>
      <c r="G23" s="50" t="n">
        <v>13</v>
      </c>
      <c r="H23" s="44" t="n">
        <v>36</v>
      </c>
      <c r="I23" s="42" t="n">
        <f aca="false">SUM(C23,B23,F23,E23)</f>
        <v>36</v>
      </c>
      <c r="J23" s="16" t="str">
        <f aca="false">IF(H23=I23,"P","F")</f>
        <v>P</v>
      </c>
    </row>
    <row r="24" customFormat="false" ht="12.75" hidden="false" customHeight="false" outlineLevel="0" collapsed="false">
      <c r="A24" s="55" t="s">
        <v>82</v>
      </c>
      <c r="B24" s="44" t="n">
        <v>4</v>
      </c>
      <c r="C24" s="44" t="n">
        <v>5</v>
      </c>
      <c r="D24" s="44" t="n">
        <v>9</v>
      </c>
      <c r="E24" s="44" t="n">
        <v>4</v>
      </c>
      <c r="F24" s="44" t="n">
        <v>3</v>
      </c>
      <c r="G24" s="44" t="n">
        <v>7</v>
      </c>
      <c r="H24" s="44" t="n">
        <v>16</v>
      </c>
      <c r="I24" s="42" t="n">
        <f aca="false">SUM(C24,B24,F24,E24)</f>
        <v>16</v>
      </c>
      <c r="J24" s="16" t="str">
        <f aca="false">IF(H24=I24,"P","F")</f>
        <v>P</v>
      </c>
    </row>
    <row r="25" customFormat="false" ht="12.75" hidden="false" customHeight="false" outlineLevel="0" collapsed="false">
      <c r="A25" s="55" t="s">
        <v>83</v>
      </c>
      <c r="B25" s="44" t="n">
        <v>3</v>
      </c>
      <c r="C25" s="44" t="n">
        <v>1</v>
      </c>
      <c r="D25" s="44" t="n">
        <v>4</v>
      </c>
      <c r="E25" s="44" t="n">
        <v>1</v>
      </c>
      <c r="F25" s="44" t="n">
        <v>1</v>
      </c>
      <c r="G25" s="44" t="n">
        <v>2</v>
      </c>
      <c r="H25" s="44" t="n">
        <v>6</v>
      </c>
      <c r="I25" s="42" t="n">
        <f aca="false">SUM(C25,B25,F25,E25)</f>
        <v>6</v>
      </c>
      <c r="J25" s="16" t="str">
        <f aca="false">IF(H25=I25,"P","F")</f>
        <v>P</v>
      </c>
    </row>
    <row r="26" customFormat="false" ht="12.75" hidden="false" customHeight="false" outlineLevel="0" collapsed="false">
      <c r="A26" s="55" t="s">
        <v>84</v>
      </c>
      <c r="B26" s="44" t="n">
        <v>2</v>
      </c>
      <c r="C26" s="44" t="n">
        <v>1</v>
      </c>
      <c r="D26" s="44" t="n">
        <v>3</v>
      </c>
      <c r="E26" s="44" t="n">
        <v>3</v>
      </c>
      <c r="F26" s="44" t="n">
        <v>1</v>
      </c>
      <c r="G26" s="44" t="n">
        <v>4</v>
      </c>
      <c r="H26" s="44" t="n">
        <v>7</v>
      </c>
      <c r="I26" s="42" t="n">
        <f aca="false">SUM(C26,B26,F26,E26)</f>
        <v>7</v>
      </c>
      <c r="J26" s="16" t="str">
        <f aca="false">IF(H26=I26,"P","F")</f>
        <v>P</v>
      </c>
    </row>
    <row r="27" customFormat="false" ht="12.75" hidden="false" customHeight="false" outlineLevel="0" collapsed="false">
      <c r="A27" s="55" t="s">
        <v>85</v>
      </c>
      <c r="B27" s="44" t="n">
        <v>1</v>
      </c>
      <c r="C27" s="44" t="n">
        <v>1</v>
      </c>
      <c r="D27" s="44" t="n">
        <v>2</v>
      </c>
      <c r="E27" s="44" t="n">
        <v>1</v>
      </c>
      <c r="F27" s="44" t="n">
        <v>1</v>
      </c>
      <c r="G27" s="44" t="n">
        <v>2</v>
      </c>
      <c r="H27" s="44" t="n">
        <v>4</v>
      </c>
      <c r="I27" s="42" t="n">
        <f aca="false">SUM(C27,B27,F27,E27)</f>
        <v>4</v>
      </c>
      <c r="J27" s="16" t="str">
        <f aca="false">IF(H27=I27,"P","F")</f>
        <v>P</v>
      </c>
    </row>
    <row r="28" customFormat="false" ht="12.75" hidden="false" customHeight="false" outlineLevel="0" collapsed="false">
      <c r="A28" s="55" t="s">
        <v>86</v>
      </c>
      <c r="B28" s="50" t="s">
        <v>16</v>
      </c>
      <c r="C28" s="50" t="s">
        <v>16</v>
      </c>
      <c r="D28" s="50" t="s">
        <v>16</v>
      </c>
      <c r="E28" s="50" t="s">
        <v>16</v>
      </c>
      <c r="F28" s="50" t="s">
        <v>16</v>
      </c>
      <c r="G28" s="50" t="s">
        <v>16</v>
      </c>
      <c r="H28" s="50" t="s">
        <v>16</v>
      </c>
      <c r="I28" s="42" t="n">
        <f aca="false">SUM(C28,B28,F28,E28)</f>
        <v>0</v>
      </c>
      <c r="J28" s="16" t="str">
        <f aca="false">IF(H28=I28,"P","F")</f>
        <v>F</v>
      </c>
    </row>
    <row r="29" customFormat="false" ht="12.75" hidden="false" customHeight="false" outlineLevel="0" collapsed="false">
      <c r="A29" s="55" t="s">
        <v>87</v>
      </c>
      <c r="B29" s="44" t="n">
        <v>1</v>
      </c>
      <c r="C29" s="50" t="s">
        <v>16</v>
      </c>
      <c r="D29" s="44" t="n">
        <v>1</v>
      </c>
      <c r="E29" s="50" t="s">
        <v>16</v>
      </c>
      <c r="F29" s="50" t="s">
        <v>16</v>
      </c>
      <c r="G29" s="50" t="s">
        <v>16</v>
      </c>
      <c r="H29" s="44" t="n">
        <v>1</v>
      </c>
      <c r="I29" s="42" t="n">
        <f aca="false">SUM(C29,B29,F29,E29)</f>
        <v>1</v>
      </c>
      <c r="J29" s="16" t="str">
        <f aca="false">IF(H29=I29,"P","F")</f>
        <v>P</v>
      </c>
    </row>
    <row r="30" customFormat="false" ht="12.75" hidden="false" customHeight="false" outlineLevel="0" collapsed="false">
      <c r="A30" s="55" t="s">
        <v>88</v>
      </c>
      <c r="B30" s="50" t="s">
        <v>16</v>
      </c>
      <c r="C30" s="50" t="s">
        <v>16</v>
      </c>
      <c r="D30" s="50" t="s">
        <v>16</v>
      </c>
      <c r="E30" s="50" t="s">
        <v>16</v>
      </c>
      <c r="F30" s="50" t="s">
        <v>16</v>
      </c>
      <c r="G30" s="50" t="s">
        <v>16</v>
      </c>
      <c r="H30" s="343" t="s">
        <v>16</v>
      </c>
      <c r="I30" s="42" t="n">
        <f aca="false">SUM(C30,B30,F30,E30)</f>
        <v>0</v>
      </c>
      <c r="J30" s="16" t="str">
        <f aca="false">IF(H30=I30,"P","F")</f>
        <v>F</v>
      </c>
    </row>
    <row r="31" customFormat="false" ht="12.75" hidden="false" customHeight="false" outlineLevel="0" collapsed="false">
      <c r="A31" s="55" t="s">
        <v>89</v>
      </c>
      <c r="B31" s="344" t="s">
        <v>16</v>
      </c>
      <c r="C31" s="344" t="s">
        <v>16</v>
      </c>
      <c r="D31" s="344" t="s">
        <v>16</v>
      </c>
      <c r="E31" s="122" t="n">
        <v>1</v>
      </c>
      <c r="F31" s="50" t="s">
        <v>16</v>
      </c>
      <c r="G31" s="44" t="n">
        <v>1</v>
      </c>
      <c r="H31" s="44" t="n">
        <v>1</v>
      </c>
      <c r="I31" s="42" t="n">
        <f aca="false">SUM(C31,B31,F31,E31)</f>
        <v>1</v>
      </c>
      <c r="J31" s="16" t="str">
        <f aca="false">IF(H31=I31,"P","F")</f>
        <v>P</v>
      </c>
    </row>
    <row r="32" customFormat="false" ht="12.75" hidden="false" customHeight="false" outlineLevel="0" collapsed="false">
      <c r="A32" s="39" t="s">
        <v>72</v>
      </c>
      <c r="B32" s="15" t="n">
        <v>16085</v>
      </c>
      <c r="C32" s="9" t="n">
        <v>14559</v>
      </c>
      <c r="D32" s="9" t="n">
        <v>30644</v>
      </c>
      <c r="E32" s="9" t="n">
        <v>12186</v>
      </c>
      <c r="F32" s="9" t="n">
        <v>11573</v>
      </c>
      <c r="G32" s="9" t="n">
        <v>23759</v>
      </c>
      <c r="H32" s="9" t="n">
        <v>54403</v>
      </c>
      <c r="I32" s="42" t="n">
        <f aca="false">SUM(C32,B32,F32,E32)</f>
        <v>54403</v>
      </c>
      <c r="J32" s="16" t="str">
        <f aca="false">IF(H32=I32,"P","F")</f>
        <v>P</v>
      </c>
    </row>
    <row r="33" customFormat="false" ht="12.75" hidden="false" customHeight="false" outlineLevel="0" collapsed="false">
      <c r="B33" s="42" t="n">
        <f aca="false">SUM(B8:B12,B14:B31)</f>
        <v>16085</v>
      </c>
      <c r="C33" s="42" t="n">
        <f aca="false">SUM(C8:C12,C14:C31)</f>
        <v>14559</v>
      </c>
      <c r="D33" s="42" t="n">
        <f aca="false">SUM(D8:D12,D14:D31)</f>
        <v>30644</v>
      </c>
      <c r="E33" s="42" t="n">
        <f aca="false">SUM(E8:E12,E14:E31)</f>
        <v>12186</v>
      </c>
      <c r="F33" s="42" t="n">
        <f aca="false">SUM(F8:F12,F14:F31)</f>
        <v>11573</v>
      </c>
      <c r="G33" s="42" t="n">
        <f aca="false">SUM(G8:G12,G14:G31)</f>
        <v>23759</v>
      </c>
      <c r="H33" s="42" t="n">
        <f aca="false">SUM(H8:H12,H14:H31)</f>
        <v>54403</v>
      </c>
    </row>
    <row r="34" customFormat="false" ht="12.75" hidden="false" customHeight="false" outlineLevel="0" collapsed="false">
      <c r="B34" s="16" t="str">
        <f aca="false">IF(B32=B33,"P","F")</f>
        <v>P</v>
      </c>
      <c r="C34" s="16" t="str">
        <f aca="false">IF(C32=C33,"P","F")</f>
        <v>P</v>
      </c>
      <c r="D34" s="16" t="str">
        <f aca="false">IF(D32=D33,"P","F")</f>
        <v>P</v>
      </c>
      <c r="E34" s="16" t="str">
        <f aca="false">IF(E32=E33,"P","F")</f>
        <v>P</v>
      </c>
      <c r="F34" s="16" t="str">
        <f aca="false">IF(F32=F33,"P","F")</f>
        <v>P</v>
      </c>
      <c r="G34" s="16" t="str">
        <f aca="false">IF(G32=G33,"P","F")</f>
        <v>P</v>
      </c>
      <c r="H34" s="16" t="str">
        <f aca="false">IF(H32=H33,"P","F")</f>
        <v>P</v>
      </c>
    </row>
    <row r="38" customFormat="false" ht="53.25" hidden="false" customHeight="true" outlineLevel="0" collapsed="false"/>
    <row r="39" customFormat="false" ht="42.75" hidden="false" customHeight="true" outlineLevel="0" collapsed="false"/>
  </sheetData>
  <mergeCells count="7">
    <mergeCell ref="A1:H1"/>
    <mergeCell ref="A2:H2"/>
    <mergeCell ref="A3:H3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20" activeCellId="1" sqref="B7:N14 E20"/>
    </sheetView>
  </sheetViews>
  <sheetFormatPr defaultRowHeight="12.75" zeroHeight="false" outlineLevelRow="0" outlineLevelCol="0"/>
  <cols>
    <col collapsed="false" customWidth="true" hidden="false" outlineLevel="0" max="1" min="1" style="0" width="16.48"/>
    <col collapsed="false" customWidth="true" hidden="false" outlineLevel="0" max="2" min="2" style="0" width="15.02"/>
    <col collapsed="false" customWidth="true" hidden="false" outlineLevel="0" max="3" min="3" style="0" width="16.13"/>
    <col collapsed="false" customWidth="true" hidden="false" outlineLevel="0" max="4" min="4" style="0" width="15.02"/>
    <col collapsed="false" customWidth="true" hidden="false" outlineLevel="0" max="6" min="5" style="0" width="16.13"/>
    <col collapsed="false" customWidth="true" hidden="false" outlineLevel="0" max="7" min="7" style="0" width="11.68"/>
    <col collapsed="false" customWidth="true" hidden="false" outlineLevel="0" max="1025" min="8" style="0" width="20.71"/>
  </cols>
  <sheetData>
    <row r="1" customFormat="false" ht="36" hidden="false" customHeight="true" outlineLevel="0" collapsed="false">
      <c r="A1" s="124" t="s">
        <v>152</v>
      </c>
      <c r="B1" s="124"/>
      <c r="C1" s="124"/>
      <c r="D1" s="124"/>
      <c r="E1" s="124"/>
      <c r="F1" s="16"/>
      <c r="G1" s="16"/>
    </row>
    <row r="2" customFormat="false" ht="12.75" hidden="false" customHeight="false" outlineLevel="0" collapsed="false">
      <c r="A2" s="80"/>
      <c r="B2" s="80"/>
      <c r="C2" s="80"/>
      <c r="D2" s="80"/>
      <c r="E2" s="80"/>
      <c r="F2" s="16"/>
      <c r="G2" s="16"/>
    </row>
    <row r="3" customFormat="false" ht="12.75" hidden="false" customHeight="false" outlineLevel="0" collapsed="false">
      <c r="A3" s="80"/>
      <c r="B3" s="80"/>
      <c r="C3" s="80"/>
      <c r="D3" s="80"/>
      <c r="E3" s="80"/>
      <c r="F3" s="16"/>
      <c r="G3" s="16"/>
    </row>
    <row r="4" customFormat="false" ht="12.75" hidden="false" customHeight="false" outlineLevel="0" collapsed="false">
      <c r="A4" s="16"/>
      <c r="B4" s="16"/>
      <c r="C4" s="16"/>
      <c r="D4" s="16"/>
      <c r="E4" s="16"/>
      <c r="F4" s="16"/>
      <c r="G4" s="16"/>
    </row>
    <row r="5" customFormat="false" ht="12.75" hidden="false" customHeight="true" outlineLevel="0" collapsed="false">
      <c r="A5" s="4" t="s">
        <v>69</v>
      </c>
      <c r="B5" s="4" t="s">
        <v>153</v>
      </c>
      <c r="C5" s="4"/>
      <c r="D5" s="4"/>
      <c r="E5" s="4" t="s">
        <v>72</v>
      </c>
      <c r="F5" s="16"/>
      <c r="G5" s="16"/>
    </row>
    <row r="6" customFormat="false" ht="25.5" hidden="false" customHeight="false" outlineLevel="0" collapsed="false">
      <c r="A6" s="4"/>
      <c r="B6" s="4" t="s">
        <v>154</v>
      </c>
      <c r="C6" s="4" t="s">
        <v>155</v>
      </c>
      <c r="D6" s="121" t="s">
        <v>156</v>
      </c>
      <c r="E6" s="4"/>
      <c r="F6" s="16"/>
      <c r="G6" s="16"/>
    </row>
    <row r="7" customFormat="false" ht="12.75" hidden="false" customHeight="false" outlineLevel="0" collapsed="false">
      <c r="A7" s="47" t="n">
        <v>0</v>
      </c>
      <c r="B7" s="44" t="n">
        <v>17</v>
      </c>
      <c r="C7" s="44" t="n">
        <v>2094</v>
      </c>
      <c r="D7" s="48" t="n">
        <v>74</v>
      </c>
      <c r="E7" s="44" t="n">
        <v>2185</v>
      </c>
      <c r="F7" s="42" t="n">
        <f aca="false">SUM(B7:D7)</f>
        <v>2185</v>
      </c>
      <c r="G7" s="16" t="str">
        <f aca="false">IF(E7=F7,"p","f")</f>
        <v>p</v>
      </c>
    </row>
    <row r="8" customFormat="false" ht="12.75" hidden="false" customHeight="false" outlineLevel="0" collapsed="false">
      <c r="A8" s="47" t="n">
        <v>1</v>
      </c>
      <c r="B8" s="44" t="n">
        <v>396</v>
      </c>
      <c r="C8" s="44" t="n">
        <v>3950</v>
      </c>
      <c r="D8" s="48" t="n">
        <v>197</v>
      </c>
      <c r="E8" s="44" t="n">
        <v>4543</v>
      </c>
      <c r="F8" s="42" t="n">
        <f aca="false">SUM(B8:D8)</f>
        <v>4543</v>
      </c>
      <c r="G8" s="16" t="str">
        <f aca="false">IF(E8=F8,"p","f")</f>
        <v>p</v>
      </c>
    </row>
    <row r="9" customFormat="false" ht="12.75" hidden="false" customHeight="false" outlineLevel="0" collapsed="false">
      <c r="A9" s="47" t="n">
        <v>2</v>
      </c>
      <c r="B9" s="44" t="n">
        <v>565</v>
      </c>
      <c r="C9" s="44" t="n">
        <v>1534</v>
      </c>
      <c r="D9" s="48" t="n">
        <v>147</v>
      </c>
      <c r="E9" s="44" t="n">
        <v>2246</v>
      </c>
      <c r="F9" s="42" t="n">
        <f aca="false">SUM(B9:D9)</f>
        <v>2246</v>
      </c>
      <c r="G9" s="16" t="str">
        <f aca="false">IF(E9=F9,"p","f")</f>
        <v>p</v>
      </c>
    </row>
    <row r="10" customFormat="false" ht="12.75" hidden="false" customHeight="false" outlineLevel="0" collapsed="false">
      <c r="A10" s="47" t="n">
        <v>3</v>
      </c>
      <c r="B10" s="44" t="n">
        <v>595</v>
      </c>
      <c r="C10" s="44" t="n">
        <v>1058</v>
      </c>
      <c r="D10" s="48" t="n">
        <v>91</v>
      </c>
      <c r="E10" s="44" t="n">
        <v>1744</v>
      </c>
      <c r="F10" s="42" t="n">
        <f aca="false">SUM(B10:D10)</f>
        <v>1744</v>
      </c>
      <c r="G10" s="16" t="str">
        <f aca="false">IF(E10=F10,"p","f")</f>
        <v>p</v>
      </c>
    </row>
    <row r="11" customFormat="false" ht="12.75" hidden="false" customHeight="false" outlineLevel="0" collapsed="false">
      <c r="A11" s="47" t="n">
        <v>4</v>
      </c>
      <c r="B11" s="44" t="n">
        <v>716</v>
      </c>
      <c r="C11" s="44" t="n">
        <v>948</v>
      </c>
      <c r="D11" s="48" t="n">
        <v>89</v>
      </c>
      <c r="E11" s="44" t="n">
        <v>1753</v>
      </c>
      <c r="F11" s="42" t="n">
        <f aca="false">SUM(B11:D11)</f>
        <v>1753</v>
      </c>
      <c r="G11" s="16" t="str">
        <f aca="false">IF(E11=F11,"p","f")</f>
        <v>p</v>
      </c>
    </row>
    <row r="12" customFormat="false" ht="12.75" hidden="false" customHeight="false" outlineLevel="0" collapsed="false">
      <c r="A12" s="39" t="s">
        <v>75</v>
      </c>
      <c r="B12" s="9" t="n">
        <v>2289</v>
      </c>
      <c r="C12" s="9" t="n">
        <v>9584</v>
      </c>
      <c r="D12" s="15" t="n">
        <v>598</v>
      </c>
      <c r="E12" s="9" t="n">
        <v>12471</v>
      </c>
      <c r="F12" s="42" t="n">
        <f aca="false">SUM(B12:D12)</f>
        <v>12471</v>
      </c>
      <c r="G12" s="16" t="str">
        <f aca="false">IF(E12=F12,"p","f")</f>
        <v>p</v>
      </c>
    </row>
    <row r="13" customFormat="false" ht="12.75" hidden="false" customHeight="false" outlineLevel="0" collapsed="false">
      <c r="A13" s="47" t="n">
        <v>5</v>
      </c>
      <c r="B13" s="44" t="n">
        <v>665</v>
      </c>
      <c r="C13" s="44" t="n">
        <v>912</v>
      </c>
      <c r="D13" s="48" t="n">
        <v>149</v>
      </c>
      <c r="E13" s="44" t="n">
        <v>1726</v>
      </c>
      <c r="F13" s="42" t="n">
        <f aca="false">SUM(B13:D13)</f>
        <v>1726</v>
      </c>
      <c r="G13" s="16" t="str">
        <f aca="false">IF(E13=F13,"p","f")</f>
        <v>p</v>
      </c>
    </row>
    <row r="14" customFormat="false" ht="12.75" hidden="false" customHeight="false" outlineLevel="0" collapsed="false">
      <c r="A14" s="55" t="n">
        <v>6</v>
      </c>
      <c r="B14" s="44" t="n">
        <v>809</v>
      </c>
      <c r="C14" s="44" t="n">
        <v>1153</v>
      </c>
      <c r="D14" s="48" t="n">
        <v>153</v>
      </c>
      <c r="E14" s="44" t="n">
        <v>2115</v>
      </c>
      <c r="F14" s="42" t="n">
        <f aca="false">SUM(B14:D14)</f>
        <v>2115</v>
      </c>
      <c r="G14" s="16" t="str">
        <f aca="false">IF(E14=F14,"p","f")</f>
        <v>p</v>
      </c>
    </row>
    <row r="15" customFormat="false" ht="12.75" hidden="false" customHeight="false" outlineLevel="0" collapsed="false">
      <c r="A15" s="47" t="n">
        <v>7</v>
      </c>
      <c r="B15" s="44" t="n">
        <v>891</v>
      </c>
      <c r="C15" s="44" t="n">
        <v>1506</v>
      </c>
      <c r="D15" s="48" t="n">
        <v>263</v>
      </c>
      <c r="E15" s="44" t="n">
        <v>2660</v>
      </c>
      <c r="F15" s="42" t="n">
        <f aca="false">SUM(B15:D15)</f>
        <v>2660</v>
      </c>
      <c r="G15" s="16" t="str">
        <f aca="false">IF(E15=F15,"p","f")</f>
        <v>p</v>
      </c>
    </row>
    <row r="16" customFormat="false" ht="12.75" hidden="false" customHeight="false" outlineLevel="0" collapsed="false">
      <c r="A16" s="47" t="n">
        <v>8</v>
      </c>
      <c r="B16" s="44" t="n">
        <v>946</v>
      </c>
      <c r="C16" s="44" t="n">
        <v>1914</v>
      </c>
      <c r="D16" s="48" t="n">
        <v>267</v>
      </c>
      <c r="E16" s="44" t="n">
        <v>3127</v>
      </c>
      <c r="F16" s="42" t="n">
        <f aca="false">SUM(B16:D16)</f>
        <v>3127</v>
      </c>
      <c r="G16" s="16" t="str">
        <f aca="false">IF(E16=F16,"p","f")</f>
        <v>p</v>
      </c>
    </row>
    <row r="17" customFormat="false" ht="12.75" hidden="false" customHeight="false" outlineLevel="0" collapsed="false">
      <c r="A17" s="47" t="n">
        <v>9</v>
      </c>
      <c r="B17" s="44" t="n">
        <v>764</v>
      </c>
      <c r="C17" s="44" t="n">
        <v>2404</v>
      </c>
      <c r="D17" s="48" t="n">
        <v>224</v>
      </c>
      <c r="E17" s="44" t="n">
        <v>3392</v>
      </c>
      <c r="F17" s="42" t="n">
        <f aca="false">SUM(B17:D17)</f>
        <v>3392</v>
      </c>
      <c r="G17" s="16" t="str">
        <f aca="false">IF(E17=F17,"p","f")</f>
        <v>p</v>
      </c>
    </row>
    <row r="18" customFormat="false" ht="12.75" hidden="false" customHeight="false" outlineLevel="0" collapsed="false">
      <c r="A18" s="40" t="s">
        <v>76</v>
      </c>
      <c r="B18" s="9" t="n">
        <v>4075</v>
      </c>
      <c r="C18" s="9" t="n">
        <v>7889</v>
      </c>
      <c r="D18" s="15" t="n">
        <v>1056</v>
      </c>
      <c r="E18" s="9" t="n">
        <v>13020</v>
      </c>
      <c r="F18" s="42" t="n">
        <f aca="false">SUM(B18:D18)</f>
        <v>13020</v>
      </c>
      <c r="G18" s="16" t="str">
        <f aca="false">IF(E18=F18,"p","f")</f>
        <v>p</v>
      </c>
    </row>
    <row r="19" customFormat="false" ht="12.75" hidden="false" customHeight="false" outlineLevel="0" collapsed="false">
      <c r="A19" s="39" t="s">
        <v>77</v>
      </c>
      <c r="B19" s="15" t="n">
        <v>1733</v>
      </c>
      <c r="C19" s="9" t="n">
        <v>20828</v>
      </c>
      <c r="D19" s="15" t="n">
        <v>939</v>
      </c>
      <c r="E19" s="9" t="n">
        <v>23500</v>
      </c>
      <c r="F19" s="42" t="n">
        <f aca="false">SUM(B19:D19)</f>
        <v>23500</v>
      </c>
      <c r="G19" s="16" t="str">
        <f aca="false">IF(E19=F19,"p","f")</f>
        <v>p</v>
      </c>
    </row>
    <row r="20" customFormat="false" ht="12.75" hidden="false" customHeight="false" outlineLevel="0" collapsed="false">
      <c r="A20" s="39" t="s">
        <v>116</v>
      </c>
      <c r="B20" s="15" t="n">
        <v>8097</v>
      </c>
      <c r="C20" s="9" t="n">
        <v>38301</v>
      </c>
      <c r="D20" s="9" t="n">
        <v>2593</v>
      </c>
      <c r="E20" s="9" t="n">
        <v>48991</v>
      </c>
      <c r="F20" s="42" t="n">
        <f aca="false">SUM(B20:D20)</f>
        <v>48991</v>
      </c>
      <c r="G20" s="16" t="str">
        <f aca="false">IF(E20=F20,"p","f")</f>
        <v>p</v>
      </c>
    </row>
    <row r="21" customFormat="false" ht="12.75" hidden="false" customHeight="false" outlineLevel="0" collapsed="false">
      <c r="A21" s="16"/>
      <c r="B21" s="42" t="n">
        <f aca="false">SUM(B7:B11,B13:B17,B19)</f>
        <v>8097</v>
      </c>
      <c r="C21" s="42" t="n">
        <f aca="false">SUM(C7:C11,C13:C17,C19)</f>
        <v>38301</v>
      </c>
      <c r="D21" s="42" t="n">
        <f aca="false">SUM(D7:D11,D13:D17,D19)</f>
        <v>2593</v>
      </c>
      <c r="E21" s="42" t="n">
        <f aca="false">SUM(E7:E11,E13:E17,E19)</f>
        <v>48991</v>
      </c>
      <c r="F21" s="16"/>
      <c r="G21" s="16"/>
    </row>
    <row r="22" customFormat="false" ht="12.75" hidden="false" customHeight="false" outlineLevel="0" collapsed="false">
      <c r="A22" s="16"/>
      <c r="B22" s="16" t="str">
        <f aca="false">IF(B20=B21,"p","f")</f>
        <v>p</v>
      </c>
      <c r="C22" s="16" t="str">
        <f aca="false">IF(C20=C21,"p","f")</f>
        <v>p</v>
      </c>
      <c r="D22" s="16" t="str">
        <f aca="false">IF(D20=D21,"p","f")</f>
        <v>p</v>
      </c>
      <c r="E22" s="16" t="str">
        <f aca="false">IF(E20=E21,"p","f")</f>
        <v>p</v>
      </c>
      <c r="F22" s="16"/>
      <c r="G22" s="16"/>
    </row>
  </sheetData>
  <mergeCells count="5">
    <mergeCell ref="A1:E1"/>
    <mergeCell ref="A2:E2"/>
    <mergeCell ref="A5:A6"/>
    <mergeCell ref="B5:D5"/>
    <mergeCell ref="E5:E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0"/>
  <sheetViews>
    <sheetView showFormulas="false" showGridLines="true" showRowColHeaders="true" showZeros="true" rightToLeft="false" tabSelected="false" showOutlineSymbols="true" defaultGridColor="true" view="normal" topLeftCell="I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6.13"/>
    <col collapsed="false" customWidth="true" hidden="false" outlineLevel="0" max="4" min="4" style="16" width="16.48"/>
    <col collapsed="false" customWidth="true" hidden="false" outlineLevel="0" max="5" min="5" style="16" width="16.13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6.13"/>
    <col collapsed="false" customWidth="true" hidden="false" outlineLevel="0" max="12" min="12" style="16" width="16.48"/>
    <col collapsed="false" customWidth="true" hidden="false" outlineLevel="0" max="13" min="13" style="16" width="16.13"/>
    <col collapsed="false" customWidth="true" hidden="false" outlineLevel="0" max="14" min="14" style="16" width="16.48"/>
    <col collapsed="false" customWidth="true" hidden="false" outlineLevel="0" max="15" min="15" style="16" width="16.13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80" t="s">
        <v>157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customFormat="false" ht="18" hidden="false" customHeight="true" outlineLevel="0" collapsed="false">
      <c r="A5" s="4" t="s">
        <v>158</v>
      </c>
      <c r="B5" s="121" t="s">
        <v>70</v>
      </c>
      <c r="C5" s="121"/>
      <c r="D5" s="121"/>
      <c r="E5" s="121"/>
      <c r="F5" s="121"/>
      <c r="G5" s="121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9.5" hidden="false" customHeight="true" outlineLevel="0" collapsed="false">
      <c r="A6" s="4"/>
      <c r="B6" s="121" t="s">
        <v>159</v>
      </c>
      <c r="C6" s="121"/>
      <c r="D6" s="4" t="s">
        <v>160</v>
      </c>
      <c r="E6" s="4"/>
      <c r="F6" s="4" t="s">
        <v>72</v>
      </c>
      <c r="G6" s="4"/>
      <c r="H6" s="121" t="s">
        <v>159</v>
      </c>
      <c r="I6" s="121"/>
      <c r="J6" s="4" t="s">
        <v>160</v>
      </c>
      <c r="K6" s="4"/>
      <c r="L6" s="4" t="s">
        <v>72</v>
      </c>
      <c r="M6" s="4"/>
      <c r="N6" s="4"/>
      <c r="O6" s="4"/>
    </row>
    <row r="7" customFormat="false" ht="15.75" hidden="false" customHeight="true" outlineLevel="0" collapsed="false">
      <c r="A7" s="4"/>
      <c r="B7" s="39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39" t="s">
        <v>11</v>
      </c>
      <c r="H7" s="39" t="s">
        <v>101</v>
      </c>
      <c r="I7" s="39" t="s">
        <v>11</v>
      </c>
      <c r="J7" s="39" t="s">
        <v>101</v>
      </c>
      <c r="K7" s="39" t="s">
        <v>11</v>
      </c>
      <c r="L7" s="39" t="s">
        <v>101</v>
      </c>
      <c r="M7" s="39" t="s">
        <v>11</v>
      </c>
      <c r="N7" s="39" t="s">
        <v>101</v>
      </c>
      <c r="O7" s="39" t="s">
        <v>11</v>
      </c>
    </row>
    <row r="8" customFormat="false" ht="12.75" hidden="false" customHeight="false" outlineLevel="0" collapsed="false">
      <c r="A8" s="345" t="s">
        <v>75</v>
      </c>
      <c r="B8" s="11" t="n">
        <v>431.8</v>
      </c>
      <c r="C8" s="346" t="n">
        <v>27</v>
      </c>
      <c r="D8" s="11" t="n">
        <v>406.3</v>
      </c>
      <c r="E8" s="346" t="n">
        <v>26.7</v>
      </c>
      <c r="F8" s="11" t="n">
        <v>419.4</v>
      </c>
      <c r="G8" s="346" t="n">
        <v>26.9</v>
      </c>
      <c r="H8" s="11" t="n">
        <v>295.8</v>
      </c>
      <c r="I8" s="346" t="n">
        <v>18.2</v>
      </c>
      <c r="J8" s="11" t="n">
        <v>283.9</v>
      </c>
      <c r="K8" s="347" t="n">
        <v>17.5</v>
      </c>
      <c r="L8" s="11" t="n">
        <v>290</v>
      </c>
      <c r="M8" s="346" t="n">
        <v>17.8</v>
      </c>
      <c r="N8" s="11" t="n">
        <v>364.2</v>
      </c>
      <c r="O8" s="135" t="n">
        <v>22.9</v>
      </c>
    </row>
    <row r="9" customFormat="false" ht="12.75" hidden="false" customHeight="false" outlineLevel="0" collapsed="false">
      <c r="A9" s="348" t="n">
        <v>0</v>
      </c>
      <c r="B9" s="81" t="n">
        <v>346.2</v>
      </c>
      <c r="C9" s="119" t="n">
        <v>4.4</v>
      </c>
      <c r="D9" s="81" t="n">
        <v>319.9</v>
      </c>
      <c r="E9" s="349" t="n">
        <v>4.2</v>
      </c>
      <c r="F9" s="82" t="n">
        <v>333.4</v>
      </c>
      <c r="G9" s="349" t="n">
        <v>4.3</v>
      </c>
      <c r="H9" s="81" t="n">
        <v>276.2</v>
      </c>
      <c r="I9" s="119" t="n">
        <v>3.6</v>
      </c>
      <c r="J9" s="81" t="n">
        <v>274.4</v>
      </c>
      <c r="K9" s="119" t="n">
        <v>3.6</v>
      </c>
      <c r="L9" s="82" t="n">
        <v>275.3</v>
      </c>
      <c r="M9" s="349" t="n">
        <v>3.6</v>
      </c>
      <c r="N9" s="81" t="n">
        <v>307.8</v>
      </c>
      <c r="O9" s="82" t="n">
        <v>4</v>
      </c>
    </row>
    <row r="10" customFormat="false" ht="12.75" hidden="false" customHeight="false" outlineLevel="0" collapsed="false">
      <c r="A10" s="348" t="n">
        <v>1</v>
      </c>
      <c r="B10" s="81" t="n">
        <v>762.5</v>
      </c>
      <c r="C10" s="349" t="n">
        <v>9.6</v>
      </c>
      <c r="D10" s="81" t="n">
        <v>724.1</v>
      </c>
      <c r="E10" s="349" t="n">
        <v>9.6</v>
      </c>
      <c r="F10" s="81" t="n">
        <v>743.8</v>
      </c>
      <c r="G10" s="119" t="n">
        <v>9.6</v>
      </c>
      <c r="H10" s="81" t="n">
        <v>556.1</v>
      </c>
      <c r="I10" s="119" t="n">
        <v>7.1</v>
      </c>
      <c r="J10" s="82" t="n">
        <v>504.5</v>
      </c>
      <c r="K10" s="119" t="n">
        <v>6.4</v>
      </c>
      <c r="L10" s="82" t="n">
        <v>530.9</v>
      </c>
      <c r="M10" s="349" t="n">
        <v>6.7</v>
      </c>
      <c r="N10" s="81" t="n">
        <v>651.4</v>
      </c>
      <c r="O10" s="81" t="n">
        <v>8.4</v>
      </c>
    </row>
    <row r="11" customFormat="false" ht="12.75" hidden="false" customHeight="false" outlineLevel="0" collapsed="false">
      <c r="A11" s="348" t="n">
        <v>2</v>
      </c>
      <c r="B11" s="81" t="n">
        <v>417</v>
      </c>
      <c r="C11" s="119" t="n">
        <v>5.1</v>
      </c>
      <c r="D11" s="81" t="n">
        <v>374.5</v>
      </c>
      <c r="E11" s="349" t="n">
        <v>4.9</v>
      </c>
      <c r="F11" s="81" t="n">
        <v>396.3</v>
      </c>
      <c r="G11" s="349" t="n">
        <v>5</v>
      </c>
      <c r="H11" s="81" t="n">
        <v>256.9</v>
      </c>
      <c r="I11" s="349" t="n">
        <v>3.1</v>
      </c>
      <c r="J11" s="82" t="n">
        <v>237.3</v>
      </c>
      <c r="K11" s="349" t="n">
        <v>2.9</v>
      </c>
      <c r="L11" s="81" t="n">
        <v>247.3</v>
      </c>
      <c r="M11" s="349" t="n">
        <v>3</v>
      </c>
      <c r="N11" s="81" t="n">
        <v>332.8</v>
      </c>
      <c r="O11" s="82" t="n">
        <v>4.1</v>
      </c>
    </row>
    <row r="12" customFormat="false" ht="12.75" hidden="false" customHeight="false" outlineLevel="0" collapsed="false">
      <c r="A12" s="348" t="n">
        <v>3</v>
      </c>
      <c r="B12" s="82" t="n">
        <v>321.3</v>
      </c>
      <c r="C12" s="349" t="n">
        <v>4</v>
      </c>
      <c r="D12" s="81" t="n">
        <v>306.9</v>
      </c>
      <c r="E12" s="119" t="n">
        <v>4</v>
      </c>
      <c r="F12" s="81" t="n">
        <v>314.3</v>
      </c>
      <c r="G12" s="349" t="n">
        <v>4</v>
      </c>
      <c r="H12" s="82" t="n">
        <v>186.3</v>
      </c>
      <c r="I12" s="56" t="n">
        <v>2.2</v>
      </c>
      <c r="J12" s="81" t="n">
        <v>185.6</v>
      </c>
      <c r="K12" s="349" t="n">
        <v>2.2</v>
      </c>
      <c r="L12" s="50" t="n">
        <v>185.9</v>
      </c>
      <c r="M12" s="349" t="n">
        <v>2.2</v>
      </c>
      <c r="N12" s="81" t="n">
        <v>260.6</v>
      </c>
      <c r="O12" s="82" t="n">
        <v>3.2</v>
      </c>
    </row>
    <row r="13" customFormat="false" ht="12.75" hidden="false" customHeight="false" outlineLevel="0" collapsed="false">
      <c r="A13" s="348" t="n">
        <v>4</v>
      </c>
      <c r="B13" s="81" t="n">
        <v>310.2</v>
      </c>
      <c r="C13" s="349" t="n">
        <v>3.9</v>
      </c>
      <c r="D13" s="82" t="n">
        <v>305.4</v>
      </c>
      <c r="E13" s="119" t="n">
        <v>4</v>
      </c>
      <c r="F13" s="81" t="n">
        <v>307.9</v>
      </c>
      <c r="G13" s="349" t="n">
        <v>4</v>
      </c>
      <c r="H13" s="81" t="n">
        <v>185.3</v>
      </c>
      <c r="I13" s="349" t="n">
        <v>2.2</v>
      </c>
      <c r="J13" s="81" t="n">
        <v>201.5</v>
      </c>
      <c r="K13" s="349" t="n">
        <v>2.4</v>
      </c>
      <c r="L13" s="81" t="n">
        <v>193.2</v>
      </c>
      <c r="M13" s="349" t="n">
        <v>2.3</v>
      </c>
      <c r="N13" s="81" t="n">
        <v>260.5</v>
      </c>
      <c r="O13" s="50" t="n">
        <v>3.2</v>
      </c>
    </row>
    <row r="14" customFormat="false" ht="12.75" hidden="false" customHeight="false" outlineLevel="0" collapsed="false">
      <c r="A14" s="130" t="s">
        <v>76</v>
      </c>
      <c r="B14" s="11" t="n">
        <v>452.5</v>
      </c>
      <c r="C14" s="346" t="n">
        <v>26.9</v>
      </c>
      <c r="D14" s="11" t="n">
        <v>410.3</v>
      </c>
      <c r="E14" s="346" t="n">
        <v>25.8</v>
      </c>
      <c r="F14" s="135" t="n">
        <v>431.9</v>
      </c>
      <c r="G14" s="350" t="n">
        <v>26.4</v>
      </c>
      <c r="H14" s="11" t="n">
        <v>370.7</v>
      </c>
      <c r="I14" s="346" t="n">
        <v>20.2</v>
      </c>
      <c r="J14" s="11" t="n">
        <v>391.2</v>
      </c>
      <c r="K14" s="346" t="n">
        <v>21.4</v>
      </c>
      <c r="L14" s="11" t="n">
        <v>380.7</v>
      </c>
      <c r="M14" s="346" t="n">
        <v>20.8</v>
      </c>
      <c r="N14" s="11" t="n">
        <v>410.9</v>
      </c>
      <c r="O14" s="11" t="n">
        <v>23.9</v>
      </c>
    </row>
    <row r="15" customFormat="false" ht="12.75" hidden="false" customHeight="false" outlineLevel="0" collapsed="false">
      <c r="A15" s="348" t="n">
        <v>5</v>
      </c>
      <c r="B15" s="82" t="n">
        <v>311.5</v>
      </c>
      <c r="C15" s="56" t="n">
        <v>3.8</v>
      </c>
      <c r="D15" s="81" t="n">
        <v>274.6</v>
      </c>
      <c r="E15" s="119" t="n">
        <v>3.6</v>
      </c>
      <c r="F15" s="81" t="n">
        <v>293.5</v>
      </c>
      <c r="G15" s="349" t="n">
        <v>3.7</v>
      </c>
      <c r="H15" s="81" t="n">
        <v>211.4</v>
      </c>
      <c r="I15" s="349" t="n">
        <v>2.4</v>
      </c>
      <c r="J15" s="81" t="n">
        <v>229.3</v>
      </c>
      <c r="K15" s="349" t="n">
        <v>2.6</v>
      </c>
      <c r="L15" s="82" t="n">
        <v>220.1</v>
      </c>
      <c r="M15" s="349" t="n">
        <v>2.5</v>
      </c>
      <c r="N15" s="81" t="n">
        <v>263.6</v>
      </c>
      <c r="O15" s="82" t="n">
        <v>3.2</v>
      </c>
    </row>
    <row r="16" customFormat="false" ht="12.75" hidden="false" customHeight="false" outlineLevel="0" collapsed="false">
      <c r="A16" s="348" t="n">
        <v>6</v>
      </c>
      <c r="B16" s="81" t="n">
        <v>358.8</v>
      </c>
      <c r="C16" s="349" t="n">
        <v>4.3</v>
      </c>
      <c r="D16" s="81" t="n">
        <v>349.8</v>
      </c>
      <c r="E16" s="349" t="n">
        <v>4.4</v>
      </c>
      <c r="F16" s="81" t="n">
        <v>354.4</v>
      </c>
      <c r="G16" s="349" t="n">
        <v>4.4</v>
      </c>
      <c r="H16" s="82" t="n">
        <v>300.2</v>
      </c>
      <c r="I16" s="349" t="n">
        <v>3.2</v>
      </c>
      <c r="J16" s="81" t="n">
        <v>315.3</v>
      </c>
      <c r="K16" s="349" t="n">
        <v>3.4</v>
      </c>
      <c r="L16" s="81" t="n">
        <v>307.6</v>
      </c>
      <c r="M16" s="349" t="n">
        <v>3.3</v>
      </c>
      <c r="N16" s="81" t="n">
        <v>335.5</v>
      </c>
      <c r="O16" s="82" t="n">
        <v>3.9</v>
      </c>
    </row>
    <row r="17" customFormat="false" ht="12.75" hidden="false" customHeight="false" outlineLevel="0" collapsed="false">
      <c r="A17" s="348" t="n">
        <v>7</v>
      </c>
      <c r="B17" s="81" t="n">
        <v>486.4</v>
      </c>
      <c r="C17" s="119" t="n">
        <v>5.8</v>
      </c>
      <c r="D17" s="81" t="n">
        <v>390.5</v>
      </c>
      <c r="E17" s="119" t="n">
        <v>4.9</v>
      </c>
      <c r="F17" s="81" t="n">
        <v>439.5</v>
      </c>
      <c r="G17" s="349" t="n">
        <v>5.4</v>
      </c>
      <c r="H17" s="81" t="n">
        <v>384.6</v>
      </c>
      <c r="I17" s="119" t="n">
        <v>4.1</v>
      </c>
      <c r="J17" s="81" t="n">
        <v>402.4</v>
      </c>
      <c r="K17" s="119" t="n">
        <v>4.3</v>
      </c>
      <c r="L17" s="81" t="n">
        <v>393.3</v>
      </c>
      <c r="M17" s="119" t="n">
        <v>4.3</v>
      </c>
      <c r="N17" s="82" t="n">
        <v>420.8</v>
      </c>
      <c r="O17" s="81" t="n">
        <v>4.9</v>
      </c>
    </row>
    <row r="18" customFormat="false" ht="12.75" hidden="false" customHeight="false" outlineLevel="0" collapsed="false">
      <c r="A18" s="348" t="n">
        <v>8</v>
      </c>
      <c r="B18" s="81" t="n">
        <v>548.2</v>
      </c>
      <c r="C18" s="349" t="n">
        <v>6.5</v>
      </c>
      <c r="D18" s="81" t="n">
        <v>506.2</v>
      </c>
      <c r="E18" s="349" t="n">
        <v>6.4</v>
      </c>
      <c r="F18" s="81" t="n">
        <v>527.7</v>
      </c>
      <c r="G18" s="349" t="n">
        <v>6.4</v>
      </c>
      <c r="H18" s="81" t="n">
        <v>416.5</v>
      </c>
      <c r="I18" s="349" t="n">
        <v>4.6</v>
      </c>
      <c r="J18" s="81" t="n">
        <v>466.1</v>
      </c>
      <c r="K18" s="349" t="n">
        <v>5.1</v>
      </c>
      <c r="L18" s="81" t="n">
        <v>440.8</v>
      </c>
      <c r="M18" s="349" t="n">
        <v>4.8</v>
      </c>
      <c r="N18" s="81" t="n">
        <v>492</v>
      </c>
      <c r="O18" s="81" t="n">
        <v>5.7</v>
      </c>
    </row>
    <row r="19" customFormat="false" ht="12.75" hidden="false" customHeight="false" outlineLevel="0" collapsed="false">
      <c r="A19" s="348" t="n">
        <v>9</v>
      </c>
      <c r="B19" s="81" t="n">
        <v>568.4</v>
      </c>
      <c r="C19" s="349" t="n">
        <v>6.5</v>
      </c>
      <c r="D19" s="81" t="n">
        <v>540.6</v>
      </c>
      <c r="E19" s="349" t="n">
        <v>6.5</v>
      </c>
      <c r="F19" s="81" t="n">
        <v>554.8</v>
      </c>
      <c r="G19" s="349" t="n">
        <v>6.5</v>
      </c>
      <c r="H19" s="81" t="n">
        <v>545.5</v>
      </c>
      <c r="I19" s="349" t="n">
        <v>5.9</v>
      </c>
      <c r="J19" s="81" t="n">
        <v>547.1</v>
      </c>
      <c r="K19" s="119" t="n">
        <v>6</v>
      </c>
      <c r="L19" s="81" t="n">
        <v>546.3</v>
      </c>
      <c r="M19" s="349" t="n">
        <v>5.9</v>
      </c>
      <c r="N19" s="81" t="n">
        <v>551.2</v>
      </c>
      <c r="O19" s="81" t="n">
        <v>6.2</v>
      </c>
    </row>
    <row r="20" customFormat="false" ht="12.75" hidden="false" customHeight="false" outlineLevel="0" collapsed="false">
      <c r="A20" s="351" t="s">
        <v>77</v>
      </c>
      <c r="B20" s="127" t="n">
        <v>795.4</v>
      </c>
      <c r="C20" s="288" t="n">
        <v>39</v>
      </c>
      <c r="D20" s="126" t="n">
        <v>787.4</v>
      </c>
      <c r="E20" s="352" t="n">
        <v>40.8</v>
      </c>
      <c r="F20" s="125" t="n">
        <v>791.5</v>
      </c>
      <c r="G20" s="288" t="n">
        <v>39.8</v>
      </c>
      <c r="H20" s="126" t="n">
        <v>933.7</v>
      </c>
      <c r="I20" s="288" t="n">
        <v>47.4</v>
      </c>
      <c r="J20" s="125" t="n">
        <v>935.3</v>
      </c>
      <c r="K20" s="352" t="n">
        <v>47.7</v>
      </c>
      <c r="L20" s="126" t="n">
        <v>934.5</v>
      </c>
      <c r="M20" s="288" t="n">
        <v>47.6</v>
      </c>
      <c r="N20" s="126" t="n">
        <v>854.3</v>
      </c>
      <c r="O20" s="126" t="n">
        <v>43.2</v>
      </c>
    </row>
    <row r="21" customFormat="false" ht="12.75" hidden="false" customHeight="false" outlineLevel="0" collapsed="false">
      <c r="A21" s="348" t="s">
        <v>78</v>
      </c>
      <c r="B21" s="81" t="n">
        <v>135.4</v>
      </c>
      <c r="C21" s="119" t="n">
        <v>6.2</v>
      </c>
      <c r="D21" s="82" t="n">
        <v>123.5</v>
      </c>
      <c r="E21" s="119" t="n">
        <v>6</v>
      </c>
      <c r="F21" s="81" t="n">
        <v>129.6</v>
      </c>
      <c r="G21" s="349" t="n">
        <v>6.1</v>
      </c>
      <c r="H21" s="81" t="n">
        <v>291.5</v>
      </c>
      <c r="I21" s="349" t="n">
        <v>13.2</v>
      </c>
      <c r="J21" s="82" t="n">
        <v>272.2</v>
      </c>
      <c r="K21" s="119" t="n">
        <v>12.2</v>
      </c>
      <c r="L21" s="81" t="n">
        <v>282.2</v>
      </c>
      <c r="M21" s="349" t="n">
        <v>12.7</v>
      </c>
      <c r="N21" s="81" t="n">
        <v>194.5</v>
      </c>
      <c r="O21" s="82" t="n">
        <v>9</v>
      </c>
    </row>
    <row r="22" customFormat="false" ht="12.75" hidden="false" customHeight="false" outlineLevel="0" collapsed="false">
      <c r="A22" s="348" t="s">
        <v>79</v>
      </c>
      <c r="B22" s="50" t="n">
        <v>11.1</v>
      </c>
      <c r="C22" s="119" t="n">
        <v>0.6</v>
      </c>
      <c r="D22" s="81" t="n">
        <v>8.1</v>
      </c>
      <c r="E22" s="119" t="n">
        <v>0.5</v>
      </c>
      <c r="F22" s="82" t="n">
        <v>9.6</v>
      </c>
      <c r="G22" s="119" t="n">
        <v>0.5</v>
      </c>
      <c r="H22" s="82" t="n">
        <v>13.9</v>
      </c>
      <c r="I22" s="119" t="n">
        <v>0.7</v>
      </c>
      <c r="J22" s="81" t="n">
        <v>19.3</v>
      </c>
      <c r="K22" s="119" t="n">
        <v>0.9</v>
      </c>
      <c r="L22" s="81" t="n">
        <v>16.3</v>
      </c>
      <c r="M22" s="119" t="n">
        <v>0.8</v>
      </c>
      <c r="N22" s="50" t="n">
        <v>12.3</v>
      </c>
      <c r="O22" s="81" t="n">
        <v>0.7</v>
      </c>
    </row>
    <row r="23" customFormat="false" ht="12.75" hidden="false" customHeight="false" outlineLevel="0" collapsed="false">
      <c r="A23" s="348" t="s">
        <v>121</v>
      </c>
      <c r="B23" s="82" t="n">
        <v>3.4</v>
      </c>
      <c r="C23" s="119" t="n">
        <v>0.2</v>
      </c>
      <c r="D23" s="82" t="n">
        <v>1.6</v>
      </c>
      <c r="E23" s="349" t="n">
        <v>0.1</v>
      </c>
      <c r="F23" s="82" t="n">
        <v>2.5</v>
      </c>
      <c r="G23" s="349" t="n">
        <v>0.2</v>
      </c>
      <c r="H23" s="82" t="n">
        <v>3.2</v>
      </c>
      <c r="I23" s="349" t="n">
        <v>0.2</v>
      </c>
      <c r="J23" s="82" t="n">
        <v>3.6</v>
      </c>
      <c r="K23" s="119" t="n">
        <v>0.2</v>
      </c>
      <c r="L23" s="82" t="n">
        <v>3.4</v>
      </c>
      <c r="M23" s="349" t="n">
        <v>0.2</v>
      </c>
      <c r="N23" s="81" t="n">
        <v>2.8</v>
      </c>
      <c r="O23" s="81" t="n">
        <v>0.2</v>
      </c>
    </row>
    <row r="24" customFormat="false" ht="12.75" hidden="false" customHeight="false" outlineLevel="0" collapsed="false">
      <c r="A24" s="348" t="s">
        <v>81</v>
      </c>
      <c r="B24" s="82" t="n">
        <v>1.2</v>
      </c>
      <c r="C24" s="119" t="n">
        <v>0.1</v>
      </c>
      <c r="D24" s="82" t="n">
        <v>0.9</v>
      </c>
      <c r="E24" s="349" t="n">
        <v>0.1</v>
      </c>
      <c r="F24" s="81" t="n">
        <v>1.1</v>
      </c>
      <c r="G24" s="349" t="n">
        <v>0.1</v>
      </c>
      <c r="H24" s="81" t="n">
        <v>0.7</v>
      </c>
      <c r="I24" s="349" t="n">
        <v>0.1</v>
      </c>
      <c r="J24" s="82" t="n">
        <v>1.8</v>
      </c>
      <c r="K24" s="349" t="n">
        <v>0.1</v>
      </c>
      <c r="L24" s="82" t="n">
        <v>1.2</v>
      </c>
      <c r="M24" s="349" t="n">
        <v>0.1</v>
      </c>
      <c r="N24" s="50" t="n">
        <v>1.1</v>
      </c>
      <c r="O24" s="82" t="n">
        <v>0.1</v>
      </c>
    </row>
    <row r="25" customFormat="false" ht="12.75" hidden="false" customHeight="false" outlineLevel="0" collapsed="false">
      <c r="A25" s="348" t="s">
        <v>82</v>
      </c>
      <c r="B25" s="82" t="n">
        <v>0.5</v>
      </c>
      <c r="C25" s="119" t="n">
        <v>0</v>
      </c>
      <c r="D25" s="81" t="n">
        <v>0.6</v>
      </c>
      <c r="E25" s="119" t="n">
        <v>0</v>
      </c>
      <c r="F25" s="81" t="n">
        <v>0.5</v>
      </c>
      <c r="G25" s="119" t="n">
        <v>0</v>
      </c>
      <c r="H25" s="82" t="n">
        <v>1</v>
      </c>
      <c r="I25" s="119" t="n">
        <v>0</v>
      </c>
      <c r="J25" s="81" t="n">
        <v>0.8</v>
      </c>
      <c r="K25" s="119" t="n">
        <v>0</v>
      </c>
      <c r="L25" s="82" t="n">
        <v>0.9</v>
      </c>
      <c r="M25" s="349" t="n">
        <v>0</v>
      </c>
      <c r="N25" s="50" t="n">
        <v>0.6</v>
      </c>
      <c r="O25" s="82" t="n">
        <v>0</v>
      </c>
    </row>
    <row r="26" customFormat="false" ht="12.75" hidden="false" customHeight="false" outlineLevel="0" collapsed="false">
      <c r="A26" s="348" t="s">
        <v>83</v>
      </c>
      <c r="B26" s="82" t="n">
        <v>0.5</v>
      </c>
      <c r="C26" s="119" t="n">
        <v>0</v>
      </c>
      <c r="D26" s="82" t="n">
        <v>0.2</v>
      </c>
      <c r="E26" s="119" t="n">
        <v>0</v>
      </c>
      <c r="F26" s="81" t="n">
        <v>0.3</v>
      </c>
      <c r="G26" s="349" t="n">
        <v>0</v>
      </c>
      <c r="H26" s="82" t="n">
        <v>0.3</v>
      </c>
      <c r="I26" s="349" t="n">
        <v>0</v>
      </c>
      <c r="J26" s="82" t="n">
        <v>0.3</v>
      </c>
      <c r="K26" s="349" t="n">
        <v>0</v>
      </c>
      <c r="L26" s="82" t="n">
        <v>0.3</v>
      </c>
      <c r="M26" s="119" t="n">
        <v>0</v>
      </c>
      <c r="N26" s="50" t="n">
        <v>0.3</v>
      </c>
      <c r="O26" s="81" t="n">
        <v>0</v>
      </c>
    </row>
    <row r="27" customFormat="false" ht="12.75" hidden="false" customHeight="false" outlineLevel="0" collapsed="false">
      <c r="A27" s="348" t="s">
        <v>84</v>
      </c>
      <c r="B27" s="82" t="n">
        <v>0.3</v>
      </c>
      <c r="C27" s="119" t="n">
        <v>0</v>
      </c>
      <c r="D27" s="81" t="n">
        <v>0.2</v>
      </c>
      <c r="E27" s="119" t="n">
        <v>0</v>
      </c>
      <c r="F27" s="82" t="n">
        <v>0.2</v>
      </c>
      <c r="G27" s="119" t="n">
        <v>0</v>
      </c>
      <c r="H27" s="81" t="n">
        <v>0.8</v>
      </c>
      <c r="I27" s="349" t="n">
        <v>0</v>
      </c>
      <c r="J27" s="81" t="n">
        <v>0.3</v>
      </c>
      <c r="K27" s="349" t="n">
        <v>0</v>
      </c>
      <c r="L27" s="50" t="n">
        <v>0.5</v>
      </c>
      <c r="M27" s="119" t="n">
        <v>0</v>
      </c>
      <c r="N27" s="50" t="n">
        <v>0.3</v>
      </c>
      <c r="O27" s="81" t="n">
        <v>0</v>
      </c>
    </row>
    <row r="28" customFormat="false" ht="12.75" hidden="false" customHeight="false" outlineLevel="0" collapsed="false">
      <c r="A28" s="348" t="s">
        <v>85</v>
      </c>
      <c r="B28" s="81" t="n">
        <v>0.2</v>
      </c>
      <c r="C28" s="119" t="n">
        <v>0</v>
      </c>
      <c r="D28" s="82" t="n">
        <v>0.2</v>
      </c>
      <c r="E28" s="119" t="n">
        <v>0</v>
      </c>
      <c r="F28" s="50" t="n">
        <v>0.2</v>
      </c>
      <c r="G28" s="119" t="n">
        <v>0</v>
      </c>
      <c r="H28" s="82" t="n">
        <v>0.2</v>
      </c>
      <c r="I28" s="119" t="n">
        <v>0</v>
      </c>
      <c r="J28" s="81" t="n">
        <v>0.2</v>
      </c>
      <c r="K28" s="119" t="n">
        <v>0</v>
      </c>
      <c r="L28" s="81" t="n">
        <v>0.2</v>
      </c>
      <c r="M28" s="119" t="n">
        <v>0</v>
      </c>
      <c r="N28" s="50" t="n">
        <v>0.2</v>
      </c>
      <c r="O28" s="81" t="n">
        <v>0</v>
      </c>
    </row>
    <row r="29" customFormat="false" ht="12.75" hidden="false" customHeight="false" outlineLevel="0" collapsed="false">
      <c r="A29" s="348" t="s">
        <v>86</v>
      </c>
      <c r="B29" s="50" t="s">
        <v>16</v>
      </c>
      <c r="C29" s="56" t="s">
        <v>16</v>
      </c>
      <c r="D29" s="50" t="s">
        <v>16</v>
      </c>
      <c r="E29" s="56" t="s">
        <v>16</v>
      </c>
      <c r="F29" s="50" t="s">
        <v>16</v>
      </c>
      <c r="G29" s="56" t="s">
        <v>16</v>
      </c>
      <c r="H29" s="50" t="s">
        <v>16</v>
      </c>
      <c r="I29" s="56" t="s">
        <v>16</v>
      </c>
      <c r="J29" s="50" t="s">
        <v>16</v>
      </c>
      <c r="K29" s="56" t="s">
        <v>16</v>
      </c>
      <c r="L29" s="50" t="s">
        <v>16</v>
      </c>
      <c r="M29" s="56" t="s">
        <v>16</v>
      </c>
      <c r="N29" s="50" t="s">
        <v>16</v>
      </c>
      <c r="O29" s="81" t="s">
        <v>16</v>
      </c>
    </row>
    <row r="30" customFormat="false" ht="12.75" hidden="false" customHeight="false" outlineLevel="0" collapsed="false">
      <c r="A30" s="348" t="s">
        <v>87</v>
      </c>
      <c r="B30" s="82" t="n">
        <v>0.3</v>
      </c>
      <c r="C30" s="119" t="n">
        <v>0</v>
      </c>
      <c r="D30" s="50" t="s">
        <v>16</v>
      </c>
      <c r="E30" s="56" t="s">
        <v>16</v>
      </c>
      <c r="F30" s="82" t="n">
        <v>0.1</v>
      </c>
      <c r="G30" s="119" t="n">
        <v>0</v>
      </c>
      <c r="H30" s="50" t="s">
        <v>16</v>
      </c>
      <c r="I30" s="56" t="s">
        <v>16</v>
      </c>
      <c r="J30" s="50" t="s">
        <v>16</v>
      </c>
      <c r="K30" s="56" t="s">
        <v>16</v>
      </c>
      <c r="L30" s="50" t="s">
        <v>16</v>
      </c>
      <c r="M30" s="56" t="s">
        <v>16</v>
      </c>
      <c r="N30" s="81" t="n">
        <v>0.1</v>
      </c>
      <c r="O30" s="81" t="n">
        <v>0</v>
      </c>
    </row>
    <row r="31" customFormat="false" ht="12.75" hidden="false" customHeight="false" outlineLevel="0" collapsed="false">
      <c r="A31" s="348" t="s">
        <v>88</v>
      </c>
      <c r="B31" s="50" t="s">
        <v>16</v>
      </c>
      <c r="C31" s="56" t="s">
        <v>16</v>
      </c>
      <c r="D31" s="50" t="s">
        <v>16</v>
      </c>
      <c r="E31" s="56" t="s">
        <v>16</v>
      </c>
      <c r="F31" s="50" t="s">
        <v>16</v>
      </c>
      <c r="G31" s="56" t="s">
        <v>16</v>
      </c>
      <c r="H31" s="50" t="s">
        <v>16</v>
      </c>
      <c r="I31" s="56" t="s">
        <v>16</v>
      </c>
      <c r="J31" s="50" t="s">
        <v>16</v>
      </c>
      <c r="K31" s="56" t="s">
        <v>16</v>
      </c>
      <c r="L31" s="50" t="s">
        <v>16</v>
      </c>
      <c r="M31" s="56" t="s">
        <v>16</v>
      </c>
      <c r="N31" s="50" t="s">
        <v>16</v>
      </c>
      <c r="O31" s="81" t="s">
        <v>16</v>
      </c>
    </row>
    <row r="32" customFormat="false" ht="12.75" hidden="false" customHeight="false" outlineLevel="0" collapsed="false">
      <c r="A32" s="348" t="s">
        <v>89</v>
      </c>
      <c r="B32" s="50" t="s">
        <v>16</v>
      </c>
      <c r="C32" s="56" t="s">
        <v>16</v>
      </c>
      <c r="D32" s="50" t="s">
        <v>16</v>
      </c>
      <c r="E32" s="56" t="s">
        <v>16</v>
      </c>
      <c r="F32" s="50" t="s">
        <v>16</v>
      </c>
      <c r="G32" s="56" t="s">
        <v>16</v>
      </c>
      <c r="H32" s="82" t="n">
        <v>0.4</v>
      </c>
      <c r="I32" s="349" t="n">
        <v>0</v>
      </c>
      <c r="J32" s="50" t="s">
        <v>16</v>
      </c>
      <c r="K32" s="56" t="s">
        <v>16</v>
      </c>
      <c r="L32" s="82" t="n">
        <v>0.1</v>
      </c>
      <c r="M32" s="119" t="n">
        <v>0</v>
      </c>
      <c r="N32" s="82" t="n">
        <v>0.1</v>
      </c>
      <c r="O32" s="81" t="n">
        <v>0</v>
      </c>
    </row>
    <row r="33" customFormat="false" ht="12.75" hidden="false" customHeight="false" outlineLevel="0" collapsed="false">
      <c r="A33" s="345" t="s">
        <v>72</v>
      </c>
      <c r="B33" s="11" t="n">
        <v>151.7</v>
      </c>
      <c r="C33" s="347" t="n">
        <v>100</v>
      </c>
      <c r="D33" s="11" t="n">
        <v>126.7</v>
      </c>
      <c r="E33" s="347" t="n">
        <v>100</v>
      </c>
      <c r="F33" s="11" t="n">
        <v>138.7</v>
      </c>
      <c r="G33" s="346" t="n">
        <v>100</v>
      </c>
      <c r="H33" s="11" t="n">
        <v>164.7</v>
      </c>
      <c r="I33" s="346" t="n">
        <v>100</v>
      </c>
      <c r="J33" s="11" t="n">
        <v>156</v>
      </c>
      <c r="K33" s="347" t="n">
        <v>100</v>
      </c>
      <c r="L33" s="135" t="n">
        <v>160.3</v>
      </c>
      <c r="M33" s="347" t="n">
        <v>100</v>
      </c>
      <c r="N33" s="11" t="n">
        <v>147.4</v>
      </c>
      <c r="O33" s="135" t="n">
        <v>100</v>
      </c>
    </row>
    <row r="35" customFormat="false" ht="12.75" hidden="false" customHeight="false" outlineLevel="0" collapsed="false">
      <c r="A35" s="69" t="s">
        <v>129</v>
      </c>
    </row>
    <row r="43" customFormat="false" ht="30" hidden="false" customHeight="true" outlineLevel="0" collapsed="false"/>
    <row r="44" customFormat="false" ht="34.5" hidden="false" customHeight="true" outlineLevel="0" collapsed="false"/>
    <row r="45" customFormat="false" ht="23.25" hidden="false" customHeight="true" outlineLevel="0" collapsed="false"/>
    <row r="46" customFormat="false" ht="22.5" hidden="false" customHeight="true" outlineLevel="0" collapsed="false"/>
    <row r="47" customFormat="false" ht="21" hidden="false" customHeight="true" outlineLevel="0" collapsed="false"/>
    <row r="48" customFormat="false" ht="20.25" hidden="false" customHeight="true" outlineLevel="0" collapsed="false"/>
    <row r="49" customFormat="false" ht="18" hidden="false" customHeight="true" outlineLevel="0" collapsed="false"/>
    <row r="50" customFormat="false" ht="23.25" hidden="false" customHeight="true" outlineLevel="0" collapsed="false"/>
  </sheetData>
  <mergeCells count="13">
    <mergeCell ref="A1:O1"/>
    <mergeCell ref="A2:O2"/>
    <mergeCell ref="A3:O3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20.18"/>
    <col collapsed="false" customWidth="true" hidden="false" outlineLevel="0" max="3" min="3" style="0" width="16.13"/>
    <col collapsed="false" customWidth="true" hidden="false" outlineLevel="0" max="4" min="4" style="0" width="15.57"/>
    <col collapsed="false" customWidth="true" hidden="false" outlineLevel="0" max="1025" min="5" style="0" width="20.71"/>
  </cols>
  <sheetData>
    <row r="1" customFormat="false" ht="25.5" hidden="false" customHeight="true" outlineLevel="0" collapsed="false">
      <c r="A1" s="103" t="s">
        <v>161</v>
      </c>
      <c r="B1" s="21"/>
      <c r="C1" s="21"/>
      <c r="D1" s="21"/>
    </row>
    <row r="2" customFormat="false" ht="12.75" hidden="false" customHeight="true" outlineLevel="0" collapsed="false">
      <c r="A2" s="38"/>
      <c r="B2" s="38"/>
      <c r="C2" s="38"/>
      <c r="D2" s="38"/>
    </row>
    <row r="3" customFormat="false" ht="12.75" hidden="false" customHeight="false" outlineLevel="0" collapsed="false">
      <c r="A3" s="23"/>
      <c r="B3" s="23"/>
      <c r="C3" s="23"/>
      <c r="D3" s="23"/>
    </row>
    <row r="5" customFormat="false" ht="25.5" hidden="false" customHeight="true" outlineLevel="0" collapsed="false">
      <c r="A5" s="121" t="s">
        <v>70</v>
      </c>
      <c r="B5" s="6" t="s">
        <v>162</v>
      </c>
      <c r="C5" s="4" t="s">
        <v>92</v>
      </c>
      <c r="D5" s="4" t="s">
        <v>93</v>
      </c>
    </row>
    <row r="6" customFormat="false" ht="12.75" hidden="false" customHeight="false" outlineLevel="0" collapsed="false">
      <c r="A6" s="121"/>
      <c r="B6" s="6"/>
      <c r="C6" s="353" t="n">
        <v>30644</v>
      </c>
      <c r="D6" s="127" t="n">
        <v>138.7</v>
      </c>
    </row>
    <row r="7" customFormat="false" ht="12.75" hidden="false" customHeight="false" outlineLevel="0" collapsed="false">
      <c r="A7" s="121"/>
      <c r="B7" s="50" t="s">
        <v>94</v>
      </c>
      <c r="C7" s="354" t="n">
        <v>6637</v>
      </c>
      <c r="D7" s="50" t="n">
        <v>149.4</v>
      </c>
    </row>
    <row r="8" customFormat="false" ht="12.75" hidden="false" customHeight="false" outlineLevel="0" collapsed="false">
      <c r="A8" s="121"/>
      <c r="B8" s="50" t="s">
        <v>95</v>
      </c>
      <c r="C8" s="354" t="n">
        <v>4966</v>
      </c>
      <c r="D8" s="81" t="n">
        <v>131.1</v>
      </c>
    </row>
    <row r="9" customFormat="false" ht="12.75" hidden="false" customHeight="false" outlineLevel="0" collapsed="false">
      <c r="A9" s="121"/>
      <c r="B9" s="50" t="s">
        <v>96</v>
      </c>
      <c r="C9" s="56" t="n">
        <v>4666</v>
      </c>
      <c r="D9" s="50" t="n">
        <v>164.5</v>
      </c>
    </row>
    <row r="10" customFormat="false" ht="12.75" hidden="false" customHeight="false" outlineLevel="0" collapsed="false">
      <c r="A10" s="121"/>
      <c r="B10" s="64" t="s">
        <v>97</v>
      </c>
      <c r="C10" s="355" t="n">
        <v>14375</v>
      </c>
      <c r="D10" s="50" t="n">
        <v>130.3</v>
      </c>
    </row>
    <row r="11" customFormat="false" ht="12.75" hidden="false" customHeight="false" outlineLevel="0" collapsed="false">
      <c r="A11" s="121" t="s">
        <v>71</v>
      </c>
      <c r="B11" s="39"/>
      <c r="C11" s="345" t="n">
        <v>23759</v>
      </c>
      <c r="D11" s="39" t="n">
        <v>160.3</v>
      </c>
    </row>
    <row r="12" customFormat="false" ht="12.75" hidden="false" customHeight="false" outlineLevel="0" collapsed="false">
      <c r="A12" s="7" t="s">
        <v>98</v>
      </c>
      <c r="B12" s="9"/>
      <c r="C12" s="9" t="n">
        <v>54403</v>
      </c>
      <c r="D12" s="39" t="n">
        <v>147.4</v>
      </c>
    </row>
    <row r="13" customFormat="false" ht="12.75" hidden="false" customHeight="false" outlineLevel="0" collapsed="false">
      <c r="A13" s="356"/>
      <c r="B13" s="356"/>
      <c r="C13" s="23"/>
      <c r="D13" s="23"/>
    </row>
    <row r="14" customFormat="false" ht="12.75" hidden="false" customHeight="false" outlineLevel="0" collapsed="false">
      <c r="A14" s="21" t="s">
        <v>129</v>
      </c>
      <c r="B14" s="21"/>
      <c r="C14" s="56"/>
      <c r="D14" s="56"/>
    </row>
  </sheetData>
  <mergeCells count="3">
    <mergeCell ref="A3:D3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17.4"/>
    <col collapsed="false" customWidth="true" hidden="false" outlineLevel="0" max="3" min="3" style="0" width="16.13"/>
    <col collapsed="false" customWidth="true" hidden="false" outlineLevel="0" max="1025" min="4" style="0" width="20.71"/>
  </cols>
  <sheetData>
    <row r="1" customFormat="false" ht="22.5" hidden="false" customHeight="true" outlineLevel="0" collapsed="false">
      <c r="A1" s="38" t="s">
        <v>163</v>
      </c>
      <c r="B1" s="38"/>
      <c r="C1" s="38"/>
    </row>
    <row r="2" customFormat="false" ht="12.75" hidden="false" customHeight="false" outlineLevel="0" collapsed="false">
      <c r="A2" s="69"/>
      <c r="B2" s="16"/>
      <c r="C2" s="16"/>
    </row>
    <row r="5" customFormat="false" ht="14.25" hidden="false" customHeight="false" outlineLevel="0" collapsed="false">
      <c r="A5" s="39" t="s">
        <v>105</v>
      </c>
      <c r="B5" s="39" t="s">
        <v>164</v>
      </c>
      <c r="C5" s="39" t="s">
        <v>11</v>
      </c>
    </row>
    <row r="6" customFormat="false" ht="12.75" hidden="false" customHeight="false" outlineLevel="0" collapsed="false">
      <c r="A6" s="50" t="s">
        <v>6</v>
      </c>
      <c r="B6" s="357" t="n">
        <v>2313</v>
      </c>
      <c r="C6" s="125" t="n">
        <v>4.3</v>
      </c>
    </row>
    <row r="7" customFormat="false" ht="12.75" hidden="false" customHeight="false" outlineLevel="0" collapsed="false">
      <c r="A7" s="50" t="s">
        <v>7</v>
      </c>
      <c r="B7" s="354" t="n">
        <v>2346</v>
      </c>
      <c r="C7" s="82" t="n">
        <v>4.3</v>
      </c>
    </row>
    <row r="8" customFormat="false" ht="12.75" hidden="false" customHeight="false" outlineLevel="0" collapsed="false">
      <c r="A8" s="50" t="s">
        <v>8</v>
      </c>
      <c r="B8" s="354" t="n">
        <v>4258</v>
      </c>
      <c r="C8" s="82" t="n">
        <v>7.9</v>
      </c>
    </row>
    <row r="9" customFormat="false" ht="12.75" hidden="false" customHeight="false" outlineLevel="0" collapsed="false">
      <c r="A9" s="50" t="s">
        <v>9</v>
      </c>
      <c r="B9" s="354" t="n">
        <v>7911</v>
      </c>
      <c r="C9" s="81" t="n">
        <v>14.6</v>
      </c>
    </row>
    <row r="10" customFormat="false" ht="12.75" hidden="false" customHeight="false" outlineLevel="0" collapsed="false">
      <c r="A10" s="50" t="s">
        <v>107</v>
      </c>
      <c r="B10" s="354" t="n">
        <v>8520</v>
      </c>
      <c r="C10" s="81" t="n">
        <v>15.7</v>
      </c>
    </row>
    <row r="11" customFormat="false" ht="12.75" hidden="false" customHeight="false" outlineLevel="0" collapsed="false">
      <c r="A11" s="50" t="s">
        <v>108</v>
      </c>
      <c r="B11" s="60" t="n">
        <v>7899</v>
      </c>
      <c r="C11" s="81" t="n">
        <v>14.6</v>
      </c>
    </row>
    <row r="12" customFormat="false" ht="12.75" hidden="false" customHeight="false" outlineLevel="0" collapsed="false">
      <c r="A12" s="50" t="s">
        <v>109</v>
      </c>
      <c r="B12" s="354" t="n">
        <v>5734</v>
      </c>
      <c r="C12" s="82" t="n">
        <v>10.6</v>
      </c>
    </row>
    <row r="13" customFormat="false" ht="12.75" hidden="false" customHeight="false" outlineLevel="0" collapsed="false">
      <c r="A13" s="50" t="s">
        <v>110</v>
      </c>
      <c r="B13" s="354" t="n">
        <v>2148</v>
      </c>
      <c r="C13" s="82" t="n">
        <v>4</v>
      </c>
    </row>
    <row r="14" customFormat="false" ht="12.75" hidden="false" customHeight="false" outlineLevel="0" collapsed="false">
      <c r="A14" s="50" t="s">
        <v>111</v>
      </c>
      <c r="B14" s="354" t="n">
        <v>1435</v>
      </c>
      <c r="C14" s="82" t="n">
        <v>2.7</v>
      </c>
    </row>
    <row r="15" customFormat="false" ht="12.75" hidden="false" customHeight="false" outlineLevel="0" collapsed="false">
      <c r="A15" s="50" t="s">
        <v>112</v>
      </c>
      <c r="B15" s="354" t="n">
        <v>3500</v>
      </c>
      <c r="C15" s="82" t="n">
        <v>6.5</v>
      </c>
    </row>
    <row r="16" customFormat="false" ht="12.75" hidden="false" customHeight="false" outlineLevel="0" collapsed="false">
      <c r="A16" s="50" t="s">
        <v>113</v>
      </c>
      <c r="B16" s="354" t="n">
        <v>3873</v>
      </c>
      <c r="C16" s="81" t="n">
        <v>7.1</v>
      </c>
    </row>
    <row r="17" customFormat="false" ht="12.75" hidden="false" customHeight="false" outlineLevel="0" collapsed="false">
      <c r="A17" s="50" t="s">
        <v>115</v>
      </c>
      <c r="B17" s="354" t="n">
        <v>4189</v>
      </c>
      <c r="C17" s="82" t="n">
        <v>7.7</v>
      </c>
    </row>
    <row r="18" customFormat="false" ht="12.75" hidden="false" customHeight="true" outlineLevel="0" collapsed="false">
      <c r="A18" s="39" t="s">
        <v>116</v>
      </c>
      <c r="B18" s="9" t="n">
        <v>54126</v>
      </c>
      <c r="C18" s="135" t="n">
        <v>100</v>
      </c>
    </row>
    <row r="19" customFormat="false" ht="12.75" hidden="false" customHeight="false" outlineLevel="0" collapsed="false">
      <c r="A19" s="16"/>
      <c r="B19" s="16"/>
      <c r="C19" s="16"/>
    </row>
    <row r="20" customFormat="false" ht="18.75" hidden="false" customHeight="true" outlineLevel="0" collapsed="false">
      <c r="A20" s="124" t="s">
        <v>117</v>
      </c>
      <c r="B20" s="124"/>
      <c r="C20" s="8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5.02"/>
    <col collapsed="false" customWidth="true" hidden="false" outlineLevel="0" max="7" min="7" style="0" width="16.13"/>
    <col collapsed="false" customWidth="true" hidden="false" outlineLevel="0" max="8" min="8" style="0" width="15.57"/>
    <col collapsed="false" customWidth="true" hidden="false" outlineLevel="0" max="9" min="9" style="0" width="16.13"/>
    <col collapsed="false" customWidth="true" hidden="false" outlineLevel="0" max="10" min="10" style="0" width="14.46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3.5" hidden="false" customHeight="tru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  <c r="K3" s="26"/>
      <c r="L3" s="26"/>
      <c r="M3" s="2"/>
      <c r="N3" s="2"/>
      <c r="O3" s="2"/>
      <c r="P3" s="2"/>
      <c r="Q3" s="2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28"/>
      <c r="M4" s="2"/>
      <c r="N4" s="2"/>
      <c r="O4" s="2"/>
      <c r="P4" s="2"/>
      <c r="Q4" s="2"/>
    </row>
    <row r="5" customFormat="false" ht="23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  <c r="K5" s="29"/>
      <c r="L5" s="30"/>
      <c r="M5" s="2"/>
      <c r="N5" s="2"/>
      <c r="O5" s="2"/>
      <c r="P5" s="2"/>
      <c r="Q5" s="2"/>
    </row>
    <row r="6" customFormat="false" ht="43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7"/>
      <c r="L6" s="31"/>
      <c r="M6" s="2"/>
      <c r="N6" s="2"/>
      <c r="O6" s="2"/>
      <c r="P6" s="2"/>
      <c r="Q6" s="2"/>
    </row>
    <row r="7" customFormat="false" ht="13.5" hidden="false" customHeight="true" outlineLevel="0" collapsed="false">
      <c r="A7" s="7" t="s">
        <v>12</v>
      </c>
      <c r="B7" s="8" t="s">
        <v>13</v>
      </c>
      <c r="C7" s="9" t="n">
        <v>2298</v>
      </c>
      <c r="D7" s="9" t="n">
        <v>3532</v>
      </c>
      <c r="E7" s="9" t="n">
        <v>3148</v>
      </c>
      <c r="F7" s="9" t="n">
        <v>2483</v>
      </c>
      <c r="G7" s="9" t="n">
        <v>11461</v>
      </c>
      <c r="H7" s="11" t="n">
        <v>31.3</v>
      </c>
      <c r="I7" s="9" t="n">
        <v>8932</v>
      </c>
      <c r="J7" s="11" t="n">
        <v>77.9</v>
      </c>
      <c r="K7" s="27"/>
      <c r="L7" s="31"/>
      <c r="M7" s="2"/>
      <c r="N7" s="2"/>
      <c r="O7" s="2"/>
      <c r="P7" s="2"/>
      <c r="Q7" s="2"/>
    </row>
    <row r="8" customFormat="false" ht="12.75" hidden="false" customHeight="false" outlineLevel="0" collapsed="false">
      <c r="A8" s="7"/>
      <c r="B8" s="7" t="s">
        <v>14</v>
      </c>
      <c r="C8" s="9" t="n">
        <v>2503</v>
      </c>
      <c r="D8" s="9" t="n">
        <v>4875</v>
      </c>
      <c r="E8" s="9" t="n">
        <v>6341</v>
      </c>
      <c r="F8" s="9" t="n">
        <v>4723</v>
      </c>
      <c r="G8" s="9" t="n">
        <v>18442</v>
      </c>
      <c r="H8" s="11" t="n">
        <v>50</v>
      </c>
      <c r="I8" s="9" t="n">
        <v>12089</v>
      </c>
      <c r="J8" s="11" t="n">
        <v>65.5</v>
      </c>
      <c r="K8" s="32"/>
      <c r="L8" s="30"/>
      <c r="M8" s="2"/>
      <c r="N8" s="2"/>
      <c r="O8" s="2"/>
      <c r="P8" s="2"/>
      <c r="Q8" s="2"/>
    </row>
    <row r="9" customFormat="false" ht="13.5" hidden="false" customHeight="false" outlineLevel="0" collapsed="false">
      <c r="A9" s="12" t="s">
        <v>15</v>
      </c>
      <c r="B9" s="12"/>
      <c r="C9" s="9" t="n">
        <v>182</v>
      </c>
      <c r="D9" s="9" t="n">
        <v>493</v>
      </c>
      <c r="E9" s="9" t="n">
        <v>583</v>
      </c>
      <c r="F9" s="9" t="n">
        <v>440</v>
      </c>
      <c r="G9" s="9" t="n">
        <v>1698</v>
      </c>
      <c r="H9" s="11" t="n">
        <v>71.1</v>
      </c>
      <c r="I9" s="9" t="n">
        <v>811</v>
      </c>
      <c r="J9" s="11" t="n">
        <v>47.8</v>
      </c>
      <c r="K9" s="27"/>
      <c r="L9" s="33"/>
      <c r="M9" s="2"/>
      <c r="N9" s="2"/>
      <c r="O9" s="2"/>
      <c r="P9" s="2"/>
      <c r="Q9" s="2"/>
    </row>
    <row r="10" customFormat="false" ht="13.5" hidden="false" customHeight="false" outlineLevel="0" collapsed="false">
      <c r="A10" s="12" t="s">
        <v>17</v>
      </c>
      <c r="B10" s="12"/>
      <c r="C10" s="9" t="n">
        <v>22</v>
      </c>
      <c r="D10" s="9" t="n">
        <v>91</v>
      </c>
      <c r="E10" s="9" t="n">
        <v>98</v>
      </c>
      <c r="F10" s="9" t="n">
        <v>23</v>
      </c>
      <c r="G10" s="9" t="n">
        <v>234</v>
      </c>
      <c r="H10" s="11" t="n">
        <v>79.4</v>
      </c>
      <c r="I10" s="9" t="n">
        <v>153</v>
      </c>
      <c r="J10" s="11" t="n">
        <v>65.4</v>
      </c>
      <c r="K10" s="27"/>
      <c r="L10" s="33"/>
      <c r="M10" s="2"/>
      <c r="N10" s="2"/>
      <c r="O10" s="2"/>
      <c r="P10" s="2"/>
      <c r="Q10" s="2"/>
    </row>
    <row r="11" customFormat="false" ht="13.5" hidden="false" customHeight="false" outlineLevel="0" collapsed="false">
      <c r="A11" s="12" t="s">
        <v>18</v>
      </c>
      <c r="B11" s="12"/>
      <c r="C11" s="9" t="n">
        <v>34</v>
      </c>
      <c r="D11" s="9" t="n">
        <v>49</v>
      </c>
      <c r="E11" s="9" t="n">
        <v>65</v>
      </c>
      <c r="F11" s="9" t="n">
        <v>37</v>
      </c>
      <c r="G11" s="9" t="n">
        <v>185</v>
      </c>
      <c r="H11" s="11" t="n">
        <v>27.9</v>
      </c>
      <c r="I11" s="9" t="n">
        <v>146</v>
      </c>
      <c r="J11" s="11" t="n">
        <v>78.9</v>
      </c>
      <c r="K11" s="26"/>
      <c r="L11" s="33"/>
      <c r="M11" s="2"/>
      <c r="N11" s="2"/>
      <c r="O11" s="2"/>
      <c r="P11" s="2"/>
      <c r="Q11" s="2"/>
    </row>
    <row r="12" customFormat="false" ht="13.5" hidden="false" customHeight="false" outlineLevel="0" collapsed="false">
      <c r="A12" s="12" t="s">
        <v>19</v>
      </c>
      <c r="B12" s="12"/>
      <c r="C12" s="9" t="n">
        <v>29</v>
      </c>
      <c r="D12" s="9" t="n">
        <v>43</v>
      </c>
      <c r="E12" s="9" t="n">
        <v>69</v>
      </c>
      <c r="F12" s="9" t="n">
        <v>146</v>
      </c>
      <c r="G12" s="9" t="n">
        <v>287</v>
      </c>
      <c r="H12" s="11" t="n">
        <v>33.3</v>
      </c>
      <c r="I12" s="9" t="n">
        <v>192</v>
      </c>
      <c r="J12" s="11" t="n">
        <v>66.9</v>
      </c>
      <c r="K12" s="27"/>
      <c r="L12" s="33"/>
      <c r="M12" s="2"/>
      <c r="N12" s="2"/>
      <c r="O12" s="2"/>
      <c r="P12" s="2"/>
      <c r="Q12" s="2"/>
    </row>
    <row r="13" customFormat="false" ht="12.75" hidden="false" customHeight="false" outlineLevel="0" collapsed="false">
      <c r="A13" s="12" t="s">
        <v>20</v>
      </c>
      <c r="B13" s="12"/>
      <c r="C13" s="9" t="n">
        <v>44</v>
      </c>
      <c r="D13" s="9" t="n">
        <v>101</v>
      </c>
      <c r="E13" s="9" t="n">
        <v>87</v>
      </c>
      <c r="F13" s="9" t="n">
        <v>119</v>
      </c>
      <c r="G13" s="9" t="n">
        <v>351</v>
      </c>
      <c r="H13" s="11" t="n">
        <v>32.9</v>
      </c>
      <c r="I13" s="9" t="n">
        <v>327</v>
      </c>
      <c r="J13" s="11" t="n">
        <v>93.2</v>
      </c>
      <c r="K13" s="27"/>
      <c r="L13" s="32"/>
      <c r="M13" s="2"/>
      <c r="N13" s="2"/>
      <c r="O13" s="2"/>
      <c r="P13" s="2"/>
      <c r="Q13" s="2"/>
    </row>
    <row r="14" customFormat="false" ht="13.5" hidden="false" customHeight="false" outlineLevel="0" collapsed="false">
      <c r="A14" s="12" t="s">
        <v>21</v>
      </c>
      <c r="B14" s="12"/>
      <c r="C14" s="9" t="n">
        <v>40</v>
      </c>
      <c r="D14" s="9" t="n">
        <v>63</v>
      </c>
      <c r="E14" s="9" t="n">
        <v>102</v>
      </c>
      <c r="F14" s="9" t="n">
        <v>26</v>
      </c>
      <c r="G14" s="9" t="n">
        <v>231</v>
      </c>
      <c r="H14" s="11" t="n">
        <v>96.9</v>
      </c>
      <c r="I14" s="9" t="n">
        <v>147</v>
      </c>
      <c r="J14" s="11" t="n">
        <v>63.6</v>
      </c>
      <c r="K14" s="27"/>
      <c r="L14" s="33"/>
      <c r="M14" s="2"/>
      <c r="N14" s="2"/>
      <c r="O14" s="2"/>
      <c r="P14" s="2"/>
      <c r="Q14" s="2"/>
    </row>
    <row r="15" customFormat="false" ht="13.5" hidden="false" customHeight="false" outlineLevel="0" collapsed="false">
      <c r="A15" s="12" t="s">
        <v>22</v>
      </c>
      <c r="B15" s="12"/>
      <c r="C15" s="9" t="n">
        <v>15</v>
      </c>
      <c r="D15" s="9" t="n">
        <v>54</v>
      </c>
      <c r="E15" s="9" t="n">
        <v>72</v>
      </c>
      <c r="F15" s="9" t="n">
        <v>91</v>
      </c>
      <c r="G15" s="9" t="n">
        <v>232</v>
      </c>
      <c r="H15" s="11" t="n">
        <v>56</v>
      </c>
      <c r="I15" s="9" t="n">
        <v>210</v>
      </c>
      <c r="J15" s="11" t="n">
        <v>90.5</v>
      </c>
      <c r="K15" s="27"/>
      <c r="L15" s="33"/>
      <c r="M15" s="2"/>
      <c r="N15" s="2"/>
      <c r="O15" s="2"/>
      <c r="P15" s="2"/>
      <c r="Q15" s="2"/>
    </row>
    <row r="16" customFormat="false" ht="13.5" hidden="false" customHeight="false" outlineLevel="0" collapsed="false">
      <c r="A16" s="12" t="s">
        <v>23</v>
      </c>
      <c r="B16" s="12"/>
      <c r="C16" s="9" t="n">
        <v>38</v>
      </c>
      <c r="D16" s="9" t="n">
        <v>74</v>
      </c>
      <c r="E16" s="9" t="n">
        <v>71</v>
      </c>
      <c r="F16" s="9" t="n">
        <v>97</v>
      </c>
      <c r="G16" s="9" t="n">
        <v>280</v>
      </c>
      <c r="H16" s="11" t="n">
        <v>36.8</v>
      </c>
      <c r="I16" s="9" t="n">
        <v>244</v>
      </c>
      <c r="J16" s="11" t="n">
        <v>87.1</v>
      </c>
      <c r="K16" s="27"/>
      <c r="L16" s="33"/>
      <c r="M16" s="2"/>
      <c r="N16" s="2"/>
      <c r="O16" s="2"/>
      <c r="P16" s="2"/>
      <c r="Q16" s="2"/>
    </row>
    <row r="17" customFormat="false" ht="13.5" hidden="false" customHeight="false" outlineLevel="0" collapsed="false">
      <c r="A17" s="12" t="s">
        <v>24</v>
      </c>
      <c r="B17" s="12"/>
      <c r="C17" s="9" t="n">
        <v>41</v>
      </c>
      <c r="D17" s="9" t="n">
        <v>65</v>
      </c>
      <c r="E17" s="9" t="n">
        <v>108</v>
      </c>
      <c r="F17" s="9" t="n">
        <v>56</v>
      </c>
      <c r="G17" s="9" t="n">
        <v>270</v>
      </c>
      <c r="H17" s="11" t="n">
        <v>58.7</v>
      </c>
      <c r="I17" s="9" t="n">
        <v>199</v>
      </c>
      <c r="J17" s="11" t="n">
        <v>73.7</v>
      </c>
      <c r="K17" s="27"/>
      <c r="L17" s="26"/>
      <c r="M17" s="2"/>
      <c r="N17" s="2"/>
      <c r="O17" s="2"/>
      <c r="P17" s="2"/>
      <c r="Q17" s="2"/>
    </row>
    <row r="18" customFormat="false" ht="12.75" hidden="false" customHeight="false" outlineLevel="0" collapsed="false">
      <c r="A18" s="12" t="s">
        <v>25</v>
      </c>
      <c r="B18" s="12"/>
      <c r="C18" s="9" t="n">
        <v>65</v>
      </c>
      <c r="D18" s="9" t="n">
        <v>61</v>
      </c>
      <c r="E18" s="9" t="n">
        <v>123</v>
      </c>
      <c r="F18" s="9" t="n">
        <v>88</v>
      </c>
      <c r="G18" s="9" t="n">
        <v>337</v>
      </c>
      <c r="H18" s="11" t="n">
        <v>24.4</v>
      </c>
      <c r="I18" s="9" t="n">
        <v>286</v>
      </c>
      <c r="J18" s="11" t="n">
        <v>84.9</v>
      </c>
      <c r="K18" s="27"/>
      <c r="L18" s="34"/>
      <c r="M18" s="2"/>
      <c r="N18" s="2"/>
      <c r="O18" s="2"/>
      <c r="P18" s="2"/>
      <c r="Q18" s="2"/>
    </row>
    <row r="19" customFormat="false" ht="13.5" hidden="false" customHeight="false" outlineLevel="0" collapsed="false">
      <c r="A19" s="12" t="s">
        <v>26</v>
      </c>
      <c r="B19" s="12"/>
      <c r="C19" s="9" t="n">
        <v>23</v>
      </c>
      <c r="D19" s="9" t="n">
        <v>68</v>
      </c>
      <c r="E19" s="9" t="n">
        <v>64</v>
      </c>
      <c r="F19" s="9" t="n">
        <v>66</v>
      </c>
      <c r="G19" s="9" t="n">
        <v>221</v>
      </c>
      <c r="H19" s="11" t="n">
        <v>46.4</v>
      </c>
      <c r="I19" s="9" t="n">
        <v>161</v>
      </c>
      <c r="J19" s="11" t="n">
        <v>72.9</v>
      </c>
      <c r="K19" s="27"/>
      <c r="L19" s="33"/>
      <c r="M19" s="2"/>
      <c r="N19" s="2"/>
      <c r="O19" s="2"/>
      <c r="P19" s="2"/>
      <c r="Q19" s="2"/>
    </row>
    <row r="20" customFormat="false" ht="13.5" hidden="false" customHeight="false" outlineLevel="0" collapsed="false">
      <c r="A20" s="12" t="s">
        <v>27</v>
      </c>
      <c r="B20" s="12"/>
      <c r="C20" s="9" t="n">
        <v>21</v>
      </c>
      <c r="D20" s="9" t="n">
        <v>35</v>
      </c>
      <c r="E20" s="9" t="n">
        <v>50</v>
      </c>
      <c r="F20" s="9" t="n">
        <v>30</v>
      </c>
      <c r="G20" s="9" t="n">
        <v>136</v>
      </c>
      <c r="H20" s="11" t="n">
        <v>26.9</v>
      </c>
      <c r="I20" s="9" t="n">
        <v>105</v>
      </c>
      <c r="J20" s="11" t="n">
        <v>77.2</v>
      </c>
      <c r="K20" s="27"/>
      <c r="L20" s="33"/>
      <c r="M20" s="2"/>
      <c r="N20" s="2"/>
      <c r="O20" s="2"/>
      <c r="P20" s="2"/>
      <c r="Q20" s="2"/>
    </row>
    <row r="21" customFormat="false" ht="13.5" hidden="false" customHeight="false" outlineLevel="0" collapsed="false">
      <c r="A21" s="12" t="s">
        <v>28</v>
      </c>
      <c r="B21" s="12"/>
      <c r="C21" s="9" t="n">
        <v>52</v>
      </c>
      <c r="D21" s="9" t="n">
        <v>94</v>
      </c>
      <c r="E21" s="9" t="n">
        <v>149</v>
      </c>
      <c r="F21" s="9" t="n">
        <v>132</v>
      </c>
      <c r="G21" s="9" t="n">
        <v>427</v>
      </c>
      <c r="H21" s="11" t="n">
        <v>62</v>
      </c>
      <c r="I21" s="9" t="n">
        <v>333</v>
      </c>
      <c r="J21" s="11" t="n">
        <v>78</v>
      </c>
      <c r="K21" s="27"/>
      <c r="L21" s="33"/>
      <c r="M21" s="2"/>
      <c r="N21" s="2"/>
      <c r="O21" s="2"/>
      <c r="P21" s="2"/>
      <c r="Q21" s="2"/>
    </row>
    <row r="22" customFormat="false" ht="13.5" hidden="false" customHeight="false" outlineLevel="0" collapsed="false">
      <c r="A22" s="12" t="s">
        <v>29</v>
      </c>
      <c r="B22" s="12"/>
      <c r="C22" s="9" t="n">
        <v>112</v>
      </c>
      <c r="D22" s="9" t="n">
        <v>159</v>
      </c>
      <c r="E22" s="9" t="n">
        <v>345</v>
      </c>
      <c r="F22" s="9" t="n">
        <v>364</v>
      </c>
      <c r="G22" s="9" t="n">
        <v>980</v>
      </c>
      <c r="H22" s="11" t="n">
        <v>25.3</v>
      </c>
      <c r="I22" s="9" t="n">
        <v>718</v>
      </c>
      <c r="J22" s="11" t="n">
        <v>73.3</v>
      </c>
      <c r="K22" s="27"/>
      <c r="L22" s="33"/>
      <c r="M22" s="2"/>
      <c r="N22" s="2"/>
      <c r="O22" s="2"/>
      <c r="P22" s="2"/>
      <c r="Q22" s="2"/>
    </row>
    <row r="23" customFormat="false" ht="13.5" hidden="false" customHeight="false" outlineLevel="0" collapsed="false">
      <c r="A23" s="12" t="s">
        <v>30</v>
      </c>
      <c r="B23" s="12"/>
      <c r="C23" s="9" t="n">
        <v>47</v>
      </c>
      <c r="D23" s="9" t="n">
        <v>132</v>
      </c>
      <c r="E23" s="9" t="n">
        <v>201</v>
      </c>
      <c r="F23" s="9" t="n">
        <v>213</v>
      </c>
      <c r="G23" s="9" t="n">
        <v>593</v>
      </c>
      <c r="H23" s="11" t="n">
        <v>54</v>
      </c>
      <c r="I23" s="9" t="n">
        <v>484</v>
      </c>
      <c r="J23" s="11" t="n">
        <v>81.6</v>
      </c>
      <c r="K23" s="35"/>
      <c r="L23" s="35"/>
      <c r="M23" s="2"/>
      <c r="N23" s="2"/>
      <c r="O23" s="2"/>
      <c r="P23" s="2"/>
      <c r="Q23" s="2"/>
    </row>
    <row r="24" customFormat="false" ht="12.75" hidden="false" customHeight="false" outlineLevel="0" collapsed="false">
      <c r="A24" s="12" t="s">
        <v>31</v>
      </c>
      <c r="B24" s="12"/>
      <c r="C24" s="9" t="n">
        <v>7</v>
      </c>
      <c r="D24" s="9" t="n">
        <v>25</v>
      </c>
      <c r="E24" s="9" t="n">
        <v>52</v>
      </c>
      <c r="F24" s="9" t="n">
        <v>37</v>
      </c>
      <c r="G24" s="9" t="n">
        <v>121</v>
      </c>
      <c r="H24" s="11" t="n">
        <v>26.7</v>
      </c>
      <c r="I24" s="9" t="n">
        <v>97</v>
      </c>
      <c r="J24" s="11" t="n">
        <v>80.2</v>
      </c>
      <c r="K24" s="36"/>
      <c r="L24" s="36"/>
      <c r="M24" s="2"/>
      <c r="N24" s="2"/>
      <c r="O24" s="2"/>
      <c r="P24" s="2"/>
      <c r="Q24" s="2"/>
    </row>
    <row r="25" customFormat="false" ht="13.5" hidden="false" customHeight="false" outlineLevel="0" collapsed="false">
      <c r="A25" s="12" t="s">
        <v>32</v>
      </c>
      <c r="B25" s="12"/>
      <c r="C25" s="9" t="n">
        <v>52</v>
      </c>
      <c r="D25" s="9" t="n">
        <v>24</v>
      </c>
      <c r="E25" s="9" t="n">
        <v>48</v>
      </c>
      <c r="F25" s="9" t="n">
        <v>24</v>
      </c>
      <c r="G25" s="9" t="n">
        <v>148</v>
      </c>
      <c r="H25" s="11" t="n">
        <v>30.8</v>
      </c>
      <c r="I25" s="9" t="n">
        <v>111</v>
      </c>
      <c r="J25" s="11" t="n">
        <v>75</v>
      </c>
      <c r="K25" s="35"/>
      <c r="L25" s="35"/>
      <c r="M25" s="2"/>
      <c r="N25" s="2"/>
      <c r="O25" s="2"/>
      <c r="P25" s="2"/>
      <c r="Q25" s="2"/>
    </row>
    <row r="26" customFormat="false" ht="12.75" hidden="false" customHeight="false" outlineLevel="0" collapsed="false">
      <c r="A26" s="12" t="s">
        <v>33</v>
      </c>
      <c r="B26" s="12"/>
      <c r="C26" s="9" t="n">
        <v>31</v>
      </c>
      <c r="D26" s="9" t="n">
        <v>58</v>
      </c>
      <c r="E26" s="9" t="n">
        <v>66</v>
      </c>
      <c r="F26" s="9" t="n">
        <v>84</v>
      </c>
      <c r="G26" s="9" t="n">
        <v>239</v>
      </c>
      <c r="H26" s="11" t="n">
        <v>19.9</v>
      </c>
      <c r="I26" s="9" t="n">
        <v>185</v>
      </c>
      <c r="J26" s="11" t="n">
        <v>77.4</v>
      </c>
      <c r="K26" s="37"/>
      <c r="L26" s="37"/>
      <c r="M26" s="2"/>
      <c r="N26" s="2"/>
      <c r="O26" s="2"/>
      <c r="P26" s="2"/>
      <c r="Q26" s="2"/>
    </row>
    <row r="27" customFormat="false" ht="13.5" hidden="false" customHeight="false" outlineLevel="0" collapsed="false">
      <c r="A27" s="12" t="s">
        <v>34</v>
      </c>
      <c r="B27" s="12"/>
      <c r="C27" s="9" t="n">
        <v>151</v>
      </c>
      <c r="D27" s="9" t="n">
        <v>82</v>
      </c>
      <c r="E27" s="9" t="n">
        <v>38</v>
      </c>
      <c r="F27" s="9" t="n">
        <v>20</v>
      </c>
      <c r="G27" s="9" t="n">
        <v>291</v>
      </c>
      <c r="H27" s="11" t="n">
        <v>62.2</v>
      </c>
      <c r="I27" s="9" t="n">
        <v>140</v>
      </c>
      <c r="J27" s="11" t="n">
        <v>48.1</v>
      </c>
      <c r="K27" s="27"/>
      <c r="L27" s="26"/>
      <c r="M27" s="2"/>
      <c r="N27" s="2"/>
      <c r="O27" s="2"/>
      <c r="P27" s="2"/>
      <c r="Q27" s="2"/>
    </row>
    <row r="28" customFormat="false" ht="12.75" hidden="false" customHeight="false" outlineLevel="0" collapsed="false">
      <c r="A28" s="12" t="s">
        <v>35</v>
      </c>
      <c r="B28" s="12"/>
      <c r="C28" s="9" t="n">
        <v>73</v>
      </c>
      <c r="D28" s="9" t="n">
        <v>121</v>
      </c>
      <c r="E28" s="9" t="n">
        <v>250</v>
      </c>
      <c r="F28" s="9" t="n">
        <v>114</v>
      </c>
      <c r="G28" s="9" t="n">
        <v>558</v>
      </c>
      <c r="H28" s="11" t="n">
        <v>115.9</v>
      </c>
      <c r="I28" s="9" t="n">
        <v>381</v>
      </c>
      <c r="J28" s="11" t="n">
        <v>68.3</v>
      </c>
      <c r="K28" s="2"/>
      <c r="L28" s="2"/>
      <c r="M28" s="2"/>
      <c r="N28" s="2"/>
      <c r="O28" s="2"/>
      <c r="P28" s="2"/>
      <c r="Q28" s="2"/>
    </row>
    <row r="29" customFormat="false" ht="12.75" hidden="false" customHeight="false" outlineLevel="0" collapsed="false">
      <c r="A29" s="12" t="s">
        <v>36</v>
      </c>
      <c r="B29" s="12"/>
      <c r="C29" s="9" t="n">
        <v>9</v>
      </c>
      <c r="D29" s="9" t="n">
        <v>38</v>
      </c>
      <c r="E29" s="9" t="n">
        <v>70</v>
      </c>
      <c r="F29" s="9" t="n">
        <v>149</v>
      </c>
      <c r="G29" s="9" t="n">
        <v>266</v>
      </c>
      <c r="H29" s="11" t="n">
        <v>71.8</v>
      </c>
      <c r="I29" s="9" t="n">
        <v>241</v>
      </c>
      <c r="J29" s="11" t="n">
        <v>90.6</v>
      </c>
      <c r="K29" s="2"/>
      <c r="L29" s="2"/>
      <c r="M29" s="2"/>
      <c r="N29" s="2"/>
      <c r="O29" s="2"/>
      <c r="P29" s="2"/>
      <c r="Q29" s="2"/>
    </row>
    <row r="30" customFormat="false" ht="12.75" hidden="false" customHeight="false" outlineLevel="0" collapsed="false">
      <c r="A30" s="12" t="s">
        <v>37</v>
      </c>
      <c r="B30" s="12"/>
      <c r="C30" s="9" t="n">
        <v>127</v>
      </c>
      <c r="D30" s="9" t="n">
        <v>324</v>
      </c>
      <c r="E30" s="9" t="n">
        <v>349</v>
      </c>
      <c r="F30" s="9" t="n">
        <v>167</v>
      </c>
      <c r="G30" s="9" t="n">
        <v>967</v>
      </c>
      <c r="H30" s="11" t="n">
        <v>99.5</v>
      </c>
      <c r="I30" s="9" t="n">
        <v>495</v>
      </c>
      <c r="J30" s="11" t="n">
        <v>51.2</v>
      </c>
      <c r="K30" s="2"/>
      <c r="L30" s="2"/>
      <c r="M30" s="2"/>
      <c r="N30" s="2"/>
      <c r="O30" s="2"/>
      <c r="P30" s="2"/>
      <c r="Q30" s="2"/>
    </row>
    <row r="31" customFormat="false" ht="12.75" hidden="false" customHeight="false" outlineLevel="0" collapsed="false">
      <c r="A31" s="12" t="s">
        <v>38</v>
      </c>
      <c r="B31" s="12"/>
      <c r="C31" s="9" t="n">
        <v>4</v>
      </c>
      <c r="D31" s="9" t="n">
        <v>3</v>
      </c>
      <c r="E31" s="9" t="n">
        <v>10</v>
      </c>
      <c r="F31" s="9" t="n">
        <v>5</v>
      </c>
      <c r="G31" s="9" t="n">
        <v>22</v>
      </c>
      <c r="H31" s="11" t="n">
        <v>6.6</v>
      </c>
      <c r="I31" s="9" t="n">
        <v>21</v>
      </c>
      <c r="J31" s="11" t="n">
        <v>95.5</v>
      </c>
      <c r="K31" s="2"/>
      <c r="L31" s="2"/>
      <c r="M31" s="2"/>
      <c r="N31" s="2"/>
      <c r="O31" s="2"/>
      <c r="P31" s="2"/>
      <c r="Q31" s="2"/>
    </row>
    <row r="32" customFormat="false" ht="12.75" hidden="false" customHeight="false" outlineLevel="0" collapsed="false">
      <c r="A32" s="12" t="s">
        <v>39</v>
      </c>
      <c r="B32" s="12"/>
      <c r="C32" s="9" t="n">
        <v>96</v>
      </c>
      <c r="D32" s="9" t="n">
        <v>87</v>
      </c>
      <c r="E32" s="9" t="n">
        <v>157</v>
      </c>
      <c r="F32" s="9" t="n">
        <v>160</v>
      </c>
      <c r="G32" s="9" t="n">
        <v>500</v>
      </c>
      <c r="H32" s="11" t="n">
        <v>43.6</v>
      </c>
      <c r="I32" s="9" t="n">
        <v>432</v>
      </c>
      <c r="J32" s="11" t="n">
        <v>86.4</v>
      </c>
      <c r="K32" s="2"/>
      <c r="L32" s="2"/>
      <c r="M32" s="2"/>
      <c r="N32" s="2"/>
      <c r="O32" s="2"/>
      <c r="P32" s="2"/>
      <c r="Q32" s="2"/>
    </row>
    <row r="33" customFormat="false" ht="12.75" hidden="false" customHeight="false" outlineLevel="0" collapsed="false">
      <c r="A33" s="12" t="s">
        <v>40</v>
      </c>
      <c r="B33" s="12"/>
      <c r="C33" s="9" t="n">
        <v>8</v>
      </c>
      <c r="D33" s="9" t="n">
        <v>48</v>
      </c>
      <c r="E33" s="9" t="n">
        <v>66</v>
      </c>
      <c r="F33" s="9" t="n">
        <v>30</v>
      </c>
      <c r="G33" s="9" t="n">
        <v>152</v>
      </c>
      <c r="H33" s="11" t="n">
        <v>23.2</v>
      </c>
      <c r="I33" s="9" t="n">
        <v>78</v>
      </c>
      <c r="J33" s="11" t="n">
        <v>51.3</v>
      </c>
      <c r="K33" s="2"/>
      <c r="L33" s="2"/>
      <c r="M33" s="2"/>
      <c r="N33" s="2"/>
      <c r="O33" s="2"/>
      <c r="P33" s="2"/>
      <c r="Q33" s="2"/>
    </row>
    <row r="34" customFormat="false" ht="12.75" hidden="false" customHeight="false" outlineLevel="0" collapsed="false">
      <c r="A34" s="12" t="s">
        <v>41</v>
      </c>
      <c r="B34" s="12"/>
      <c r="C34" s="9" t="n">
        <v>19</v>
      </c>
      <c r="D34" s="9" t="n">
        <v>105</v>
      </c>
      <c r="E34" s="9" t="n">
        <v>327</v>
      </c>
      <c r="F34" s="9" t="n">
        <v>203</v>
      </c>
      <c r="G34" s="9" t="n">
        <v>654</v>
      </c>
      <c r="H34" s="11" t="n">
        <v>91.7</v>
      </c>
      <c r="I34" s="9" t="n">
        <v>433</v>
      </c>
      <c r="J34" s="11" t="n">
        <v>66.2</v>
      </c>
      <c r="K34" s="2"/>
      <c r="L34" s="2"/>
      <c r="M34" s="2"/>
      <c r="N34" s="2"/>
      <c r="O34" s="2"/>
      <c r="P34" s="2"/>
      <c r="Q34" s="2"/>
    </row>
    <row r="35" customFormat="false" ht="12.75" hidden="false" customHeight="false" outlineLevel="0" collapsed="false">
      <c r="A35" s="12" t="s">
        <v>42</v>
      </c>
      <c r="B35" s="12"/>
      <c r="C35" s="9" t="n">
        <v>60</v>
      </c>
      <c r="D35" s="9" t="n">
        <v>62</v>
      </c>
      <c r="E35" s="9" t="n">
        <v>148</v>
      </c>
      <c r="F35" s="9" t="n">
        <v>184</v>
      </c>
      <c r="G35" s="9" t="n">
        <v>454</v>
      </c>
      <c r="H35" s="11" t="n">
        <v>45.3</v>
      </c>
      <c r="I35" s="9" t="n">
        <v>433</v>
      </c>
      <c r="J35" s="11" t="n">
        <v>95.4</v>
      </c>
      <c r="K35" s="2"/>
      <c r="L35" s="2"/>
      <c r="M35" s="2"/>
      <c r="N35" s="2"/>
      <c r="O35" s="2"/>
      <c r="P35" s="2"/>
      <c r="Q35" s="2"/>
    </row>
    <row r="36" customFormat="false" ht="12.75" hidden="false" customHeight="false" outlineLevel="0" collapsed="false">
      <c r="A36" s="12" t="s">
        <v>43</v>
      </c>
      <c r="B36" s="12"/>
      <c r="C36" s="9" t="n">
        <v>6</v>
      </c>
      <c r="D36" s="9" t="n">
        <v>16</v>
      </c>
      <c r="E36" s="9" t="n">
        <v>36</v>
      </c>
      <c r="F36" s="9" t="n">
        <v>30</v>
      </c>
      <c r="G36" s="9" t="n">
        <v>88</v>
      </c>
      <c r="H36" s="11" t="n">
        <v>23.1</v>
      </c>
      <c r="I36" s="9" t="n">
        <v>77</v>
      </c>
      <c r="J36" s="11" t="n">
        <v>87.5</v>
      </c>
      <c r="K36" s="2"/>
      <c r="L36" s="2"/>
      <c r="M36" s="2"/>
      <c r="N36" s="2"/>
      <c r="O36" s="2"/>
      <c r="P36" s="2"/>
      <c r="Q36" s="2"/>
    </row>
    <row r="37" customFormat="false" ht="12.75" hidden="false" customHeight="false" outlineLevel="0" collapsed="false">
      <c r="A37" s="12" t="s">
        <v>44</v>
      </c>
      <c r="B37" s="12"/>
      <c r="C37" s="9" t="n">
        <v>21</v>
      </c>
      <c r="D37" s="9" t="n">
        <v>19</v>
      </c>
      <c r="E37" s="9" t="n">
        <v>55</v>
      </c>
      <c r="F37" s="9" t="n">
        <v>29</v>
      </c>
      <c r="G37" s="9" t="n">
        <v>124</v>
      </c>
      <c r="H37" s="11" t="n">
        <v>27.1</v>
      </c>
      <c r="I37" s="9" t="n">
        <v>117</v>
      </c>
      <c r="J37" s="11" t="n">
        <v>94.4</v>
      </c>
      <c r="K37" s="2"/>
      <c r="L37" s="2"/>
      <c r="M37" s="2"/>
      <c r="N37" s="2"/>
      <c r="O37" s="2"/>
      <c r="P37" s="2"/>
      <c r="Q37" s="2"/>
    </row>
    <row r="38" customFormat="false" ht="12.75" hidden="false" customHeight="false" outlineLevel="0" collapsed="false">
      <c r="A38" s="12" t="s">
        <v>45</v>
      </c>
      <c r="B38" s="12"/>
      <c r="C38" s="9" t="n">
        <v>47</v>
      </c>
      <c r="D38" s="9" t="n">
        <v>64</v>
      </c>
      <c r="E38" s="9" t="n">
        <v>140</v>
      </c>
      <c r="F38" s="9" t="n">
        <v>78</v>
      </c>
      <c r="G38" s="9" t="n">
        <v>329</v>
      </c>
      <c r="H38" s="11" t="n">
        <v>52.5</v>
      </c>
      <c r="I38" s="9" t="n">
        <v>280</v>
      </c>
      <c r="J38" s="11" t="n">
        <v>85.1</v>
      </c>
      <c r="K38" s="2"/>
      <c r="L38" s="2"/>
      <c r="M38" s="2"/>
      <c r="N38" s="2"/>
      <c r="O38" s="2"/>
      <c r="P38" s="2"/>
      <c r="Q38" s="2"/>
    </row>
    <row r="39" customFormat="false" ht="12.75" hidden="false" customHeight="false" outlineLevel="0" collapsed="false">
      <c r="A39" s="12" t="s">
        <v>46</v>
      </c>
      <c r="B39" s="12"/>
      <c r="C39" s="9" t="n">
        <v>14</v>
      </c>
      <c r="D39" s="9" t="n">
        <v>99</v>
      </c>
      <c r="E39" s="9" t="n">
        <v>62</v>
      </c>
      <c r="F39" s="9" t="n">
        <v>50</v>
      </c>
      <c r="G39" s="9" t="n">
        <v>225</v>
      </c>
      <c r="H39" s="11" t="n">
        <v>44.5</v>
      </c>
      <c r="I39" s="9" t="n">
        <v>192</v>
      </c>
      <c r="J39" s="11" t="n">
        <v>85.3</v>
      </c>
      <c r="K39" s="2"/>
      <c r="L39" s="2"/>
      <c r="M39" s="2"/>
      <c r="N39" s="2"/>
      <c r="O39" s="2"/>
      <c r="P39" s="2"/>
      <c r="Q39" s="2"/>
    </row>
    <row r="40" customFormat="false" ht="12.75" hidden="false" customHeight="false" outlineLevel="0" collapsed="false">
      <c r="A40" s="12" t="s">
        <v>47</v>
      </c>
      <c r="B40" s="12"/>
      <c r="C40" s="9" t="n">
        <v>52</v>
      </c>
      <c r="D40" s="9" t="n">
        <v>138</v>
      </c>
      <c r="E40" s="9" t="n">
        <v>292</v>
      </c>
      <c r="F40" s="9" t="n">
        <v>139</v>
      </c>
      <c r="G40" s="9" t="n">
        <v>621</v>
      </c>
      <c r="H40" s="11" t="n">
        <v>48.4</v>
      </c>
      <c r="I40" s="9" t="n">
        <v>337</v>
      </c>
      <c r="J40" s="11" t="n">
        <v>54.3</v>
      </c>
      <c r="K40" s="2"/>
      <c r="L40" s="2"/>
      <c r="M40" s="2"/>
      <c r="N40" s="2"/>
      <c r="O40" s="2"/>
      <c r="P40" s="2"/>
      <c r="Q40" s="2"/>
    </row>
    <row r="41" customFormat="false" ht="12.75" hidden="false" customHeight="false" outlineLevel="0" collapsed="false">
      <c r="A41" s="12" t="s">
        <v>48</v>
      </c>
      <c r="B41" s="12"/>
      <c r="C41" s="9" t="n">
        <v>142</v>
      </c>
      <c r="D41" s="9" t="n">
        <v>188</v>
      </c>
      <c r="E41" s="9" t="n">
        <v>96</v>
      </c>
      <c r="F41" s="9" t="n">
        <v>49</v>
      </c>
      <c r="G41" s="9" t="n">
        <v>475</v>
      </c>
      <c r="H41" s="11" t="n">
        <v>121.5</v>
      </c>
      <c r="I41" s="9" t="n">
        <v>223</v>
      </c>
      <c r="J41" s="11" t="n">
        <v>47</v>
      </c>
      <c r="K41" s="2"/>
      <c r="L41" s="2"/>
      <c r="M41" s="2"/>
      <c r="N41" s="2"/>
      <c r="O41" s="2"/>
      <c r="P41" s="2"/>
      <c r="Q41" s="2"/>
    </row>
    <row r="42" customFormat="false" ht="12.75" hidden="false" customHeight="false" outlineLevel="0" collapsed="false">
      <c r="A42" s="12" t="s">
        <v>49</v>
      </c>
      <c r="B42" s="12"/>
      <c r="C42" s="9" t="n">
        <v>17</v>
      </c>
      <c r="D42" s="9" t="n">
        <v>18</v>
      </c>
      <c r="E42" s="9" t="n">
        <v>29</v>
      </c>
      <c r="F42" s="9" t="n">
        <v>33</v>
      </c>
      <c r="G42" s="9" t="n">
        <v>97</v>
      </c>
      <c r="H42" s="11" t="n">
        <v>13.4</v>
      </c>
      <c r="I42" s="9" t="n">
        <v>77</v>
      </c>
      <c r="J42" s="11" t="n">
        <v>79.4</v>
      </c>
      <c r="K42" s="2"/>
      <c r="L42" s="2"/>
      <c r="M42" s="2"/>
      <c r="N42" s="2"/>
      <c r="O42" s="2"/>
      <c r="P42" s="2"/>
      <c r="Q42" s="2"/>
    </row>
    <row r="43" customFormat="false" ht="12.75" hidden="false" customHeight="false" outlineLevel="0" collapsed="false">
      <c r="A43" s="12" t="s">
        <v>50</v>
      </c>
      <c r="B43" s="12"/>
      <c r="C43" s="9" t="n">
        <v>212</v>
      </c>
      <c r="D43" s="9" t="n">
        <v>320</v>
      </c>
      <c r="E43" s="9" t="n">
        <v>206</v>
      </c>
      <c r="F43" s="9" t="n">
        <v>111</v>
      </c>
      <c r="G43" s="9" t="n">
        <v>849</v>
      </c>
      <c r="H43" s="11" t="n">
        <v>125.1</v>
      </c>
      <c r="I43" s="9" t="n">
        <v>286</v>
      </c>
      <c r="J43" s="11" t="n">
        <v>33.7</v>
      </c>
      <c r="K43" s="2"/>
      <c r="L43" s="2"/>
      <c r="M43" s="2"/>
      <c r="N43" s="2"/>
      <c r="O43" s="2"/>
      <c r="P43" s="2"/>
      <c r="Q43" s="2"/>
    </row>
    <row r="44" customFormat="false" ht="12.75" hidden="false" customHeight="false" outlineLevel="0" collapsed="false">
      <c r="A44" s="12" t="s">
        <v>51</v>
      </c>
      <c r="B44" s="12"/>
      <c r="C44" s="9" t="n">
        <v>31</v>
      </c>
      <c r="D44" s="9" t="n">
        <v>67</v>
      </c>
      <c r="E44" s="9" t="n">
        <v>104</v>
      </c>
      <c r="F44" s="9" t="n">
        <v>41</v>
      </c>
      <c r="G44" s="9" t="n">
        <v>243</v>
      </c>
      <c r="H44" s="11" t="n">
        <v>38.5</v>
      </c>
      <c r="I44" s="9" t="n">
        <v>220</v>
      </c>
      <c r="J44" s="11" t="n">
        <v>90.5</v>
      </c>
      <c r="K44" s="2"/>
      <c r="L44" s="2"/>
      <c r="M44" s="2"/>
      <c r="N44" s="2"/>
      <c r="O44" s="2"/>
      <c r="P44" s="2"/>
      <c r="Q44" s="2"/>
    </row>
    <row r="45" customFormat="false" ht="12.75" hidden="false" customHeight="false" outlineLevel="0" collapsed="false">
      <c r="A45" s="12" t="s">
        <v>52</v>
      </c>
      <c r="B45" s="12"/>
      <c r="C45" s="9" t="n">
        <v>39</v>
      </c>
      <c r="D45" s="9" t="n">
        <v>26</v>
      </c>
      <c r="E45" s="9" t="n">
        <v>19</v>
      </c>
      <c r="F45" s="9" t="n">
        <v>49</v>
      </c>
      <c r="G45" s="9" t="n">
        <v>133</v>
      </c>
      <c r="H45" s="11" t="n">
        <v>33.4</v>
      </c>
      <c r="I45" s="9" t="n">
        <v>130</v>
      </c>
      <c r="J45" s="11" t="n">
        <v>97.7</v>
      </c>
      <c r="K45" s="2"/>
      <c r="L45" s="2"/>
      <c r="M45" s="2"/>
      <c r="N45" s="2"/>
      <c r="O45" s="2"/>
      <c r="P45" s="2"/>
      <c r="Q45" s="2"/>
    </row>
    <row r="46" customFormat="false" ht="12.75" hidden="false" customHeight="false" outlineLevel="0" collapsed="false">
      <c r="A46" s="12" t="s">
        <v>53</v>
      </c>
      <c r="B46" s="12"/>
      <c r="C46" s="9" t="n">
        <v>33</v>
      </c>
      <c r="D46" s="9" t="n">
        <v>23</v>
      </c>
      <c r="E46" s="9" t="n">
        <v>148</v>
      </c>
      <c r="F46" s="9" t="n">
        <v>29</v>
      </c>
      <c r="G46" s="9" t="n">
        <v>233</v>
      </c>
      <c r="H46" s="11" t="n">
        <v>57.3</v>
      </c>
      <c r="I46" s="9" t="n">
        <v>217</v>
      </c>
      <c r="J46" s="11" t="n">
        <v>93.1</v>
      </c>
      <c r="K46" s="2"/>
      <c r="L46" s="2"/>
      <c r="M46" s="2"/>
      <c r="N46" s="2"/>
      <c r="O46" s="2"/>
      <c r="P46" s="2"/>
      <c r="Q46" s="2"/>
    </row>
    <row r="47" customFormat="false" ht="12.75" hidden="false" customHeight="false" outlineLevel="0" collapsed="false">
      <c r="A47" s="12" t="s">
        <v>54</v>
      </c>
      <c r="B47" s="12"/>
      <c r="C47" s="9" t="n">
        <v>13</v>
      </c>
      <c r="D47" s="9" t="n">
        <v>19</v>
      </c>
      <c r="E47" s="9" t="n">
        <v>28</v>
      </c>
      <c r="F47" s="9" t="n">
        <v>27</v>
      </c>
      <c r="G47" s="9" t="n">
        <v>87</v>
      </c>
      <c r="H47" s="11" t="n">
        <v>22.4</v>
      </c>
      <c r="I47" s="9" t="n">
        <v>74</v>
      </c>
      <c r="J47" s="11" t="n">
        <v>85.1</v>
      </c>
      <c r="K47" s="2"/>
      <c r="L47" s="2"/>
      <c r="M47" s="2"/>
      <c r="N47" s="2"/>
      <c r="O47" s="2"/>
      <c r="P47" s="2"/>
      <c r="Q47" s="2"/>
    </row>
    <row r="48" customFormat="false" ht="12.75" hidden="false" customHeight="false" outlineLevel="0" collapsed="false">
      <c r="A48" s="12" t="s">
        <v>55</v>
      </c>
      <c r="B48" s="12"/>
      <c r="C48" s="9" t="n">
        <v>30</v>
      </c>
      <c r="D48" s="9" t="n">
        <v>74</v>
      </c>
      <c r="E48" s="9" t="n">
        <v>90</v>
      </c>
      <c r="F48" s="9" t="n">
        <v>22</v>
      </c>
      <c r="G48" s="9" t="n">
        <v>216</v>
      </c>
      <c r="H48" s="11" t="n">
        <v>49</v>
      </c>
      <c r="I48" s="9" t="n">
        <v>162</v>
      </c>
      <c r="J48" s="11" t="n">
        <v>75</v>
      </c>
      <c r="K48" s="2"/>
      <c r="L48" s="2"/>
      <c r="M48" s="2"/>
      <c r="N48" s="2"/>
      <c r="O48" s="2"/>
      <c r="P48" s="2"/>
      <c r="Q48" s="2"/>
    </row>
    <row r="49" customFormat="false" ht="12.75" hidden="false" customHeight="false" outlineLevel="0" collapsed="false">
      <c r="A49" s="12" t="s">
        <v>56</v>
      </c>
      <c r="B49" s="12"/>
      <c r="C49" s="9" t="n">
        <v>71</v>
      </c>
      <c r="D49" s="9" t="n">
        <v>102</v>
      </c>
      <c r="E49" s="9" t="n">
        <v>73</v>
      </c>
      <c r="F49" s="9" t="n">
        <v>128</v>
      </c>
      <c r="G49" s="9" t="n">
        <v>374</v>
      </c>
      <c r="H49" s="11" t="n">
        <v>40.3</v>
      </c>
      <c r="I49" s="9" t="n">
        <v>137</v>
      </c>
      <c r="J49" s="11" t="n">
        <v>36.6</v>
      </c>
      <c r="K49" s="2"/>
      <c r="L49" s="2"/>
      <c r="M49" s="2"/>
      <c r="N49" s="2"/>
      <c r="O49" s="2"/>
      <c r="P49" s="2"/>
      <c r="Q49" s="2"/>
    </row>
    <row r="50" customFormat="false" ht="12.75" hidden="false" customHeight="false" outlineLevel="0" collapsed="false">
      <c r="A50" s="12" t="s">
        <v>57</v>
      </c>
      <c r="B50" s="12"/>
      <c r="C50" s="9" t="n">
        <v>48</v>
      </c>
      <c r="D50" s="9" t="n">
        <v>287</v>
      </c>
      <c r="E50" s="9" t="n">
        <v>350</v>
      </c>
      <c r="F50" s="9" t="n">
        <v>128</v>
      </c>
      <c r="G50" s="9" t="n">
        <v>813</v>
      </c>
      <c r="H50" s="11" t="n">
        <v>141.5</v>
      </c>
      <c r="I50" s="9" t="n">
        <v>373</v>
      </c>
      <c r="J50" s="11" t="n">
        <v>45.9</v>
      </c>
      <c r="K50" s="2"/>
      <c r="L50" s="2"/>
      <c r="M50" s="2"/>
      <c r="N50" s="2"/>
      <c r="O50" s="2"/>
      <c r="P50" s="2"/>
      <c r="Q50" s="2"/>
    </row>
    <row r="51" customFormat="false" ht="12.75" hidden="false" customHeight="false" outlineLevel="0" collapsed="false">
      <c r="A51" s="12" t="s">
        <v>58</v>
      </c>
      <c r="B51" s="12"/>
      <c r="C51" s="9" t="n">
        <v>30</v>
      </c>
      <c r="D51" s="9" t="n">
        <v>40</v>
      </c>
      <c r="E51" s="9" t="n">
        <v>56</v>
      </c>
      <c r="F51" s="9" t="n">
        <v>54</v>
      </c>
      <c r="G51" s="9" t="n">
        <v>180</v>
      </c>
      <c r="H51" s="11" t="n">
        <v>28.5</v>
      </c>
      <c r="I51" s="9" t="n">
        <v>139</v>
      </c>
      <c r="J51" s="11" t="n">
        <v>77.2</v>
      </c>
      <c r="K51" s="2"/>
      <c r="L51" s="2"/>
      <c r="M51" s="2"/>
      <c r="N51" s="2"/>
      <c r="O51" s="2"/>
      <c r="P51" s="2"/>
      <c r="Q51" s="2"/>
    </row>
    <row r="52" customFormat="false" ht="12.75" hidden="false" customHeight="false" outlineLevel="0" collapsed="false">
      <c r="A52" s="12" t="s">
        <v>59</v>
      </c>
      <c r="B52" s="12"/>
      <c r="C52" s="9" t="n">
        <v>17</v>
      </c>
      <c r="D52" s="9" t="n">
        <v>73</v>
      </c>
      <c r="E52" s="9" t="n">
        <v>133</v>
      </c>
      <c r="F52" s="9" t="n">
        <v>104</v>
      </c>
      <c r="G52" s="9" t="n">
        <v>327</v>
      </c>
      <c r="H52" s="11" t="n">
        <v>51.9</v>
      </c>
      <c r="I52" s="9" t="n">
        <v>246</v>
      </c>
      <c r="J52" s="11" t="n">
        <v>75.2</v>
      </c>
      <c r="K52" s="2"/>
      <c r="L52" s="2"/>
      <c r="M52" s="2"/>
      <c r="N52" s="2"/>
      <c r="O52" s="2"/>
      <c r="P52" s="2"/>
      <c r="Q52" s="2"/>
    </row>
    <row r="53" customFormat="false" ht="12.75" hidden="false" customHeight="false" outlineLevel="0" collapsed="false">
      <c r="A53" s="12" t="s">
        <v>60</v>
      </c>
      <c r="B53" s="12"/>
      <c r="C53" s="9" t="n">
        <v>23</v>
      </c>
      <c r="D53" s="9" t="n">
        <v>55</v>
      </c>
      <c r="E53" s="9" t="n">
        <v>58</v>
      </c>
      <c r="F53" s="9" t="n">
        <v>25</v>
      </c>
      <c r="G53" s="9" t="n">
        <v>161</v>
      </c>
      <c r="H53" s="11" t="n">
        <v>22</v>
      </c>
      <c r="I53" s="9" t="n">
        <v>104</v>
      </c>
      <c r="J53" s="11" t="n">
        <v>64.6</v>
      </c>
      <c r="K53" s="2"/>
      <c r="L53" s="2"/>
      <c r="M53" s="2"/>
      <c r="N53" s="2"/>
      <c r="O53" s="2"/>
      <c r="P53" s="2"/>
      <c r="Q53" s="2"/>
    </row>
    <row r="54" customFormat="false" ht="12.75" hidden="false" customHeight="false" outlineLevel="0" collapsed="false">
      <c r="A54" s="12" t="s">
        <v>61</v>
      </c>
      <c r="B54" s="12"/>
      <c r="C54" s="9" t="n">
        <v>38</v>
      </c>
      <c r="D54" s="9" t="n">
        <v>37</v>
      </c>
      <c r="E54" s="9" t="n">
        <v>46</v>
      </c>
      <c r="F54" s="9" t="n">
        <v>67</v>
      </c>
      <c r="G54" s="9" t="n">
        <v>188</v>
      </c>
      <c r="H54" s="11" t="n">
        <v>44.5</v>
      </c>
      <c r="I54" s="9" t="n">
        <v>169</v>
      </c>
      <c r="J54" s="11" t="n">
        <v>89.9</v>
      </c>
      <c r="K54" s="2"/>
      <c r="L54" s="2"/>
      <c r="M54" s="2"/>
      <c r="N54" s="2"/>
      <c r="O54" s="2"/>
      <c r="P54" s="2"/>
      <c r="Q54" s="2"/>
    </row>
    <row r="55" customFormat="false" ht="12.75" hidden="false" customHeight="false" outlineLevel="0" collapsed="false">
      <c r="A55" s="12" t="s">
        <v>62</v>
      </c>
      <c r="B55" s="12"/>
      <c r="C55" s="9" t="n">
        <v>125</v>
      </c>
      <c r="D55" s="9" t="n">
        <v>444</v>
      </c>
      <c r="E55" s="9" t="n">
        <v>317</v>
      </c>
      <c r="F55" s="9" t="n">
        <v>279</v>
      </c>
      <c r="G55" s="9" t="n">
        <v>1165</v>
      </c>
      <c r="H55" s="11" t="n">
        <v>105.4</v>
      </c>
      <c r="I55" s="9" t="n">
        <v>523</v>
      </c>
      <c r="J55" s="11" t="n">
        <v>44.9</v>
      </c>
      <c r="K55" s="2"/>
      <c r="L55" s="2"/>
      <c r="M55" s="2"/>
      <c r="N55" s="2"/>
      <c r="O55" s="2"/>
      <c r="P55" s="2"/>
      <c r="Q55" s="2"/>
    </row>
    <row r="56" customFormat="false" ht="12.75" hidden="false" customHeight="false" outlineLevel="0" collapsed="false">
      <c r="A56" s="12" t="s">
        <v>63</v>
      </c>
      <c r="B56" s="12"/>
      <c r="C56" s="9" t="n">
        <v>57</v>
      </c>
      <c r="D56" s="9" t="n">
        <v>148</v>
      </c>
      <c r="E56" s="9" t="n">
        <v>166</v>
      </c>
      <c r="F56" s="9" t="n">
        <v>73</v>
      </c>
      <c r="G56" s="9" t="n">
        <v>444</v>
      </c>
      <c r="H56" s="11" t="n">
        <v>91.6</v>
      </c>
      <c r="I56" s="9" t="n">
        <v>289</v>
      </c>
      <c r="J56" s="11" t="n">
        <v>65.1</v>
      </c>
      <c r="K56" s="2"/>
      <c r="L56" s="2"/>
      <c r="M56" s="2"/>
      <c r="N56" s="2"/>
      <c r="O56" s="2"/>
      <c r="P56" s="2"/>
      <c r="Q56" s="2"/>
    </row>
    <row r="57" customFormat="false" ht="12.75" hidden="false" customHeight="false" outlineLevel="0" collapsed="false">
      <c r="A57" s="12" t="s">
        <v>64</v>
      </c>
      <c r="B57" s="12"/>
      <c r="C57" s="9" t="n">
        <v>35</v>
      </c>
      <c r="D57" s="9" t="n">
        <v>59</v>
      </c>
      <c r="E57" s="9" t="n">
        <v>69</v>
      </c>
      <c r="F57" s="9" t="n">
        <v>73</v>
      </c>
      <c r="G57" s="14" t="n">
        <v>236</v>
      </c>
      <c r="H57" s="11" t="n">
        <v>37.1</v>
      </c>
      <c r="I57" s="9" t="n">
        <v>154</v>
      </c>
      <c r="J57" s="11" t="n">
        <v>65.3</v>
      </c>
      <c r="K57" s="2"/>
      <c r="L57" s="2"/>
      <c r="M57" s="2"/>
      <c r="N57" s="2"/>
      <c r="O57" s="2"/>
      <c r="P57" s="2"/>
      <c r="Q57" s="2"/>
    </row>
    <row r="58" customFormat="false" ht="12.75" hidden="false" customHeight="false" outlineLevel="0" collapsed="false">
      <c r="A58" s="16"/>
      <c r="B58" s="16"/>
      <c r="C58" s="17" t="n">
        <f aca="false">SUM(C9:C57)</f>
        <v>2503</v>
      </c>
      <c r="D58" s="17" t="n">
        <f aca="false">SUM(D9:D57)</f>
        <v>4875</v>
      </c>
      <c r="E58" s="17" t="n">
        <f aca="false">SUM(E9:E57)</f>
        <v>6341</v>
      </c>
      <c r="F58" s="17" t="n">
        <f aca="false">SUM(F9:F57)</f>
        <v>4723</v>
      </c>
      <c r="G58" s="17" t="n">
        <f aca="false">SUM(G9:G57)</f>
        <v>18442</v>
      </c>
      <c r="H58" s="18"/>
      <c r="I58" s="19" t="n">
        <f aca="false">SUM(I9:I57)</f>
        <v>12089</v>
      </c>
      <c r="J58" s="19"/>
      <c r="K58" s="2"/>
      <c r="L58" s="2"/>
      <c r="M58" s="2"/>
      <c r="N58" s="2"/>
      <c r="O58" s="2"/>
      <c r="P58" s="2"/>
      <c r="Q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L59" s="2"/>
      <c r="M59" s="2"/>
      <c r="N59" s="2"/>
      <c r="O59" s="2"/>
      <c r="P59" s="2"/>
      <c r="Q59" s="2"/>
    </row>
  </sheetData>
  <mergeCells count="57">
    <mergeCell ref="A1:J1"/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3" min="3" style="0" width="16.13"/>
    <col collapsed="false" customWidth="true" hidden="false" outlineLevel="0" max="6" min="4" style="0" width="15.02"/>
    <col collapsed="false" customWidth="true" hidden="false" outlineLevel="0" max="7" min="7" style="0" width="16.13"/>
    <col collapsed="false" customWidth="true" hidden="false" outlineLevel="0" max="8" min="8" style="0" width="15.57"/>
    <col collapsed="false" customWidth="true" hidden="false" outlineLevel="0" max="9" min="9" style="0" width="13.89"/>
    <col collapsed="false" customWidth="true" hidden="false" outlineLevel="0" max="10" min="10" style="0" width="13.36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21" t="s">
        <v>165</v>
      </c>
      <c r="B1" s="21"/>
      <c r="C1" s="21"/>
      <c r="D1" s="21"/>
      <c r="E1" s="21"/>
      <c r="F1" s="21"/>
      <c r="G1" s="21"/>
      <c r="H1" s="21"/>
      <c r="I1" s="21"/>
      <c r="J1" s="21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</row>
    <row r="5" customFormat="false" ht="23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2"/>
      <c r="L5" s="2"/>
      <c r="M5" s="2"/>
      <c r="N5" s="2"/>
      <c r="O5" s="2"/>
      <c r="P5" s="2"/>
      <c r="Q5" s="2"/>
      <c r="R5" s="2"/>
    </row>
    <row r="6" customFormat="false" ht="23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  <c r="N6" s="2"/>
      <c r="O6" s="2"/>
      <c r="P6" s="2"/>
      <c r="Q6" s="2"/>
      <c r="R6" s="2"/>
    </row>
    <row r="7" customFormat="false" ht="20.25" hidden="false" customHeight="true" outlineLevel="0" collapsed="false">
      <c r="A7" s="7" t="s">
        <v>12</v>
      </c>
      <c r="B7" s="8" t="s">
        <v>13</v>
      </c>
      <c r="C7" s="9" t="n">
        <v>4948</v>
      </c>
      <c r="D7" s="9" t="n">
        <v>5732</v>
      </c>
      <c r="E7" s="9" t="n">
        <v>2964</v>
      </c>
      <c r="F7" s="9" t="n">
        <v>4958</v>
      </c>
      <c r="G7" s="9" t="n">
        <v>18602</v>
      </c>
      <c r="H7" s="11" t="n">
        <v>50.9</v>
      </c>
      <c r="I7" s="9" t="n">
        <v>111</v>
      </c>
      <c r="J7" s="11" t="n">
        <v>0.6</v>
      </c>
      <c r="K7" s="2"/>
      <c r="L7" s="2"/>
      <c r="M7" s="2"/>
      <c r="N7" s="2"/>
      <c r="O7" s="2"/>
      <c r="P7" s="2"/>
      <c r="Q7" s="2"/>
      <c r="R7" s="2"/>
    </row>
    <row r="8" customFormat="false" ht="23.25" hidden="false" customHeight="true" outlineLevel="0" collapsed="false">
      <c r="A8" s="7"/>
      <c r="B8" s="7" t="s">
        <v>14</v>
      </c>
      <c r="C8" s="9" t="n">
        <v>10338</v>
      </c>
      <c r="D8" s="9" t="n">
        <v>7406</v>
      </c>
      <c r="E8" s="9" t="n">
        <v>2773</v>
      </c>
      <c r="F8" s="9" t="n">
        <v>3939</v>
      </c>
      <c r="G8" s="9" t="n">
        <v>24456</v>
      </c>
      <c r="H8" s="11" t="n">
        <v>66.3</v>
      </c>
      <c r="I8" s="9" t="n">
        <v>183</v>
      </c>
      <c r="J8" s="11" t="n">
        <v>0.7</v>
      </c>
      <c r="K8" s="2"/>
      <c r="L8" s="2"/>
      <c r="M8" s="2"/>
      <c r="N8" s="2"/>
      <c r="O8" s="2"/>
      <c r="P8" s="2"/>
      <c r="Q8" s="2"/>
      <c r="R8" s="2"/>
    </row>
    <row r="9" customFormat="false" ht="12.75" hidden="false" customHeight="false" outlineLevel="0" collapsed="false">
      <c r="A9" s="12" t="s">
        <v>15</v>
      </c>
      <c r="B9" s="12"/>
      <c r="C9" s="9" t="n">
        <v>250</v>
      </c>
      <c r="D9" s="9" t="n">
        <v>337</v>
      </c>
      <c r="E9" s="9" t="n">
        <v>395</v>
      </c>
      <c r="F9" s="9" t="n">
        <v>793</v>
      </c>
      <c r="G9" s="9" t="n">
        <v>1775</v>
      </c>
      <c r="H9" s="11" t="n">
        <v>74.3</v>
      </c>
      <c r="I9" s="9" t="n">
        <v>10</v>
      </c>
      <c r="J9" s="11" t="n">
        <v>0.6</v>
      </c>
      <c r="K9" s="2"/>
      <c r="L9" s="2"/>
      <c r="M9" s="2"/>
      <c r="N9" s="2"/>
      <c r="O9" s="2"/>
      <c r="P9" s="2"/>
      <c r="Q9" s="2"/>
      <c r="R9" s="2"/>
    </row>
    <row r="10" customFormat="false" ht="15" hidden="false" customHeight="true" outlineLevel="0" collapsed="false">
      <c r="A10" s="12" t="s">
        <v>17</v>
      </c>
      <c r="B10" s="12"/>
      <c r="C10" s="9" t="n">
        <v>63</v>
      </c>
      <c r="D10" s="9" t="n">
        <v>33</v>
      </c>
      <c r="E10" s="9" t="n">
        <v>11</v>
      </c>
      <c r="F10" s="9" t="n">
        <v>9</v>
      </c>
      <c r="G10" s="9" t="n">
        <v>116</v>
      </c>
      <c r="H10" s="11" t="n">
        <v>39.3</v>
      </c>
      <c r="I10" s="9" t="n">
        <v>8</v>
      </c>
      <c r="J10" s="11" t="n">
        <v>6.9</v>
      </c>
      <c r="K10" s="2"/>
      <c r="L10" s="2"/>
      <c r="M10" s="2"/>
      <c r="N10" s="2"/>
      <c r="O10" s="2"/>
      <c r="P10" s="2"/>
      <c r="Q10" s="2"/>
      <c r="R10" s="2"/>
    </row>
    <row r="11" customFormat="false" ht="12.75" hidden="false" customHeight="false" outlineLevel="0" collapsed="false">
      <c r="A11" s="12" t="s">
        <v>18</v>
      </c>
      <c r="B11" s="12"/>
      <c r="C11" s="9" t="n">
        <v>163</v>
      </c>
      <c r="D11" s="9" t="n">
        <v>90</v>
      </c>
      <c r="E11" s="9" t="n">
        <v>55</v>
      </c>
      <c r="F11" s="9" t="n">
        <v>59</v>
      </c>
      <c r="G11" s="9" t="n">
        <v>367</v>
      </c>
      <c r="H11" s="11" t="n">
        <v>55.4</v>
      </c>
      <c r="I11" s="9" t="n">
        <v>6</v>
      </c>
      <c r="J11" s="11" t="n">
        <v>1.6</v>
      </c>
      <c r="K11" s="2"/>
      <c r="L11" s="2"/>
      <c r="M11" s="2"/>
      <c r="N11" s="2"/>
      <c r="O11" s="2"/>
      <c r="P11" s="2"/>
      <c r="Q11" s="2"/>
      <c r="R11" s="2"/>
    </row>
    <row r="12" customFormat="false" ht="12.75" hidden="false" customHeight="false" outlineLevel="0" collapsed="false">
      <c r="A12" s="12" t="s">
        <v>19</v>
      </c>
      <c r="B12" s="12"/>
      <c r="C12" s="9" t="n">
        <v>282</v>
      </c>
      <c r="D12" s="9" t="n">
        <v>206</v>
      </c>
      <c r="E12" s="9" t="n">
        <v>46</v>
      </c>
      <c r="F12" s="9" t="n">
        <v>55</v>
      </c>
      <c r="G12" s="9" t="n">
        <v>589</v>
      </c>
      <c r="H12" s="11" t="n">
        <v>68.4</v>
      </c>
      <c r="I12" s="9" t="n">
        <v>2</v>
      </c>
      <c r="J12" s="11" t="n">
        <v>0.3</v>
      </c>
      <c r="K12" s="2"/>
      <c r="L12" s="2"/>
      <c r="M12" s="2"/>
      <c r="N12" s="2"/>
      <c r="O12" s="2"/>
      <c r="P12" s="2"/>
      <c r="Q12" s="2"/>
      <c r="R12" s="2"/>
    </row>
    <row r="13" customFormat="false" ht="12.75" hidden="false" customHeight="false" outlineLevel="0" collapsed="false">
      <c r="A13" s="12" t="s">
        <v>20</v>
      </c>
      <c r="B13" s="12"/>
      <c r="C13" s="9" t="n">
        <v>286</v>
      </c>
      <c r="D13" s="9" t="n">
        <v>322</v>
      </c>
      <c r="E13" s="9" t="n">
        <v>88</v>
      </c>
      <c r="F13" s="9" t="n">
        <v>92</v>
      </c>
      <c r="G13" s="9" t="n">
        <v>788</v>
      </c>
      <c r="H13" s="11" t="n">
        <v>73.8</v>
      </c>
      <c r="I13" s="9" t="n">
        <v>14</v>
      </c>
      <c r="J13" s="11" t="n">
        <v>1.8</v>
      </c>
      <c r="K13" s="2"/>
      <c r="L13" s="2"/>
      <c r="M13" s="2"/>
      <c r="N13" s="2"/>
      <c r="O13" s="2"/>
      <c r="P13" s="2"/>
      <c r="Q13" s="2"/>
      <c r="R13" s="2"/>
    </row>
    <row r="14" customFormat="false" ht="12.75" hidden="false" customHeight="false" outlineLevel="0" collapsed="false">
      <c r="A14" s="12" t="s">
        <v>21</v>
      </c>
      <c r="B14" s="12"/>
      <c r="C14" s="9" t="n">
        <v>187</v>
      </c>
      <c r="D14" s="9" t="n">
        <v>67</v>
      </c>
      <c r="E14" s="9" t="n">
        <v>8</v>
      </c>
      <c r="F14" s="9" t="n">
        <v>17</v>
      </c>
      <c r="G14" s="9" t="n">
        <v>279</v>
      </c>
      <c r="H14" s="11" t="n">
        <v>117.1</v>
      </c>
      <c r="I14" s="9" t="n">
        <v>1</v>
      </c>
      <c r="J14" s="11" t="n">
        <v>0.4</v>
      </c>
      <c r="K14" s="2"/>
      <c r="L14" s="2"/>
      <c r="M14" s="2"/>
      <c r="N14" s="2"/>
      <c r="O14" s="2"/>
      <c r="P14" s="2"/>
      <c r="Q14" s="2"/>
      <c r="R14" s="2"/>
    </row>
    <row r="15" customFormat="false" ht="12.75" hidden="false" customHeight="false" outlineLevel="0" collapsed="false">
      <c r="A15" s="12" t="s">
        <v>22</v>
      </c>
      <c r="B15" s="12"/>
      <c r="C15" s="9" t="n">
        <v>32</v>
      </c>
      <c r="D15" s="9" t="n">
        <v>17</v>
      </c>
      <c r="E15" s="9" t="n">
        <v>10</v>
      </c>
      <c r="F15" s="9" t="n">
        <v>17</v>
      </c>
      <c r="G15" s="9" t="n">
        <v>76</v>
      </c>
      <c r="H15" s="11" t="n">
        <v>18.3</v>
      </c>
      <c r="I15" s="9" t="n">
        <v>1</v>
      </c>
      <c r="J15" s="11" t="n">
        <v>1.3</v>
      </c>
      <c r="K15" s="2"/>
      <c r="L15" s="2"/>
      <c r="M15" s="2"/>
      <c r="N15" s="2"/>
      <c r="O15" s="2"/>
      <c r="P15" s="2"/>
      <c r="Q15" s="2"/>
      <c r="R15" s="2"/>
    </row>
    <row r="16" customFormat="false" ht="12.75" hidden="false" customHeight="false" outlineLevel="0" collapsed="false">
      <c r="A16" s="12" t="s">
        <v>23</v>
      </c>
      <c r="B16" s="12"/>
      <c r="C16" s="9" t="n">
        <v>212</v>
      </c>
      <c r="D16" s="9" t="n">
        <v>199</v>
      </c>
      <c r="E16" s="9" t="n">
        <v>29</v>
      </c>
      <c r="F16" s="9" t="n">
        <v>31</v>
      </c>
      <c r="G16" s="9" t="n">
        <v>471</v>
      </c>
      <c r="H16" s="11" t="n">
        <v>61.9</v>
      </c>
      <c r="I16" s="9" t="n">
        <v>1</v>
      </c>
      <c r="J16" s="11" t="n">
        <v>0.2</v>
      </c>
      <c r="K16" s="2"/>
      <c r="L16" s="2"/>
      <c r="M16" s="2"/>
      <c r="N16" s="2"/>
      <c r="O16" s="2"/>
      <c r="P16" s="2"/>
      <c r="Q16" s="2"/>
      <c r="R16" s="2"/>
    </row>
    <row r="17" customFormat="false" ht="12.75" hidden="false" customHeight="false" outlineLevel="0" collapsed="false">
      <c r="A17" s="12" t="s">
        <v>24</v>
      </c>
      <c r="B17" s="12"/>
      <c r="C17" s="9" t="n">
        <v>76</v>
      </c>
      <c r="D17" s="9" t="n">
        <v>88</v>
      </c>
      <c r="E17" s="9" t="n">
        <v>17</v>
      </c>
      <c r="F17" s="9" t="n">
        <v>49</v>
      </c>
      <c r="G17" s="9" t="n">
        <v>230</v>
      </c>
      <c r="H17" s="11" t="n">
        <v>50</v>
      </c>
      <c r="I17" s="9" t="s">
        <v>16</v>
      </c>
      <c r="J17" s="11" t="s">
        <v>16</v>
      </c>
      <c r="K17" s="2"/>
      <c r="L17" s="2"/>
      <c r="M17" s="2"/>
      <c r="N17" s="2"/>
      <c r="O17" s="2"/>
      <c r="P17" s="2"/>
      <c r="Q17" s="2"/>
      <c r="R17" s="2"/>
    </row>
    <row r="18" customFormat="false" ht="12.75" hidden="false" customHeight="false" outlineLevel="0" collapsed="false">
      <c r="A18" s="12" t="s">
        <v>25</v>
      </c>
      <c r="B18" s="12"/>
      <c r="C18" s="9" t="n">
        <v>352</v>
      </c>
      <c r="D18" s="9" t="n">
        <v>238</v>
      </c>
      <c r="E18" s="9" t="n">
        <v>50</v>
      </c>
      <c r="F18" s="9" t="n">
        <v>60</v>
      </c>
      <c r="G18" s="9" t="n">
        <v>700</v>
      </c>
      <c r="H18" s="11" t="n">
        <v>50.7</v>
      </c>
      <c r="I18" s="9" t="n">
        <v>1</v>
      </c>
      <c r="J18" s="11" t="n">
        <v>0.1</v>
      </c>
      <c r="K18" s="2"/>
      <c r="L18" s="2"/>
      <c r="M18" s="2"/>
      <c r="N18" s="2"/>
      <c r="O18" s="2"/>
      <c r="P18" s="2"/>
      <c r="Q18" s="2"/>
      <c r="R18" s="2"/>
    </row>
    <row r="19" customFormat="false" ht="12.75" hidden="false" customHeight="false" outlineLevel="0" collapsed="false">
      <c r="A19" s="12" t="s">
        <v>26</v>
      </c>
      <c r="B19" s="12"/>
      <c r="C19" s="9" t="n">
        <v>80</v>
      </c>
      <c r="D19" s="9" t="n">
        <v>86</v>
      </c>
      <c r="E19" s="9" t="n">
        <v>37</v>
      </c>
      <c r="F19" s="9" t="n">
        <v>65</v>
      </c>
      <c r="G19" s="9" t="n">
        <v>268</v>
      </c>
      <c r="H19" s="11" t="n">
        <v>56.2</v>
      </c>
      <c r="I19" s="9" t="n">
        <v>1</v>
      </c>
      <c r="J19" s="11" t="n">
        <v>0.4</v>
      </c>
      <c r="K19" s="2"/>
      <c r="L19" s="2"/>
      <c r="M19" s="2"/>
      <c r="N19" s="2"/>
      <c r="O19" s="2"/>
      <c r="P19" s="2"/>
      <c r="Q19" s="2"/>
      <c r="R19" s="2"/>
    </row>
    <row r="20" customFormat="false" ht="12.75" hidden="false" customHeight="false" outlineLevel="0" collapsed="false">
      <c r="A20" s="12" t="s">
        <v>27</v>
      </c>
      <c r="B20" s="12"/>
      <c r="C20" s="9" t="n">
        <v>121</v>
      </c>
      <c r="D20" s="9" t="n">
        <v>93</v>
      </c>
      <c r="E20" s="9" t="n">
        <v>38</v>
      </c>
      <c r="F20" s="9" t="n">
        <v>134</v>
      </c>
      <c r="G20" s="9" t="n">
        <v>386</v>
      </c>
      <c r="H20" s="11" t="n">
        <v>76.4</v>
      </c>
      <c r="I20" s="9" t="n">
        <v>5</v>
      </c>
      <c r="J20" s="11" t="n">
        <v>1.3</v>
      </c>
      <c r="K20" s="2"/>
      <c r="L20" s="2"/>
      <c r="M20" s="2"/>
      <c r="N20" s="2"/>
      <c r="O20" s="2"/>
      <c r="P20" s="2"/>
      <c r="Q20" s="2"/>
      <c r="R20" s="2"/>
    </row>
    <row r="21" customFormat="false" ht="12.75" hidden="false" customHeight="false" outlineLevel="0" collapsed="false">
      <c r="A21" s="12" t="s">
        <v>28</v>
      </c>
      <c r="B21" s="12"/>
      <c r="C21" s="9" t="n">
        <v>110</v>
      </c>
      <c r="D21" s="9" t="n">
        <v>80</v>
      </c>
      <c r="E21" s="9" t="n">
        <v>36</v>
      </c>
      <c r="F21" s="9" t="n">
        <v>57</v>
      </c>
      <c r="G21" s="9" t="n">
        <v>283</v>
      </c>
      <c r="H21" s="11" t="n">
        <v>41.1</v>
      </c>
      <c r="I21" s="9" t="n">
        <v>17</v>
      </c>
      <c r="J21" s="11" t="n">
        <v>6</v>
      </c>
      <c r="K21" s="2"/>
      <c r="L21" s="2"/>
      <c r="M21" s="2"/>
      <c r="N21" s="2"/>
      <c r="O21" s="2"/>
      <c r="P21" s="2"/>
      <c r="Q21" s="2"/>
      <c r="R21" s="2"/>
    </row>
    <row r="22" customFormat="false" ht="12.75" hidden="false" customHeight="false" outlineLevel="0" collapsed="false">
      <c r="A22" s="12" t="s">
        <v>29</v>
      </c>
      <c r="B22" s="12"/>
      <c r="C22" s="9" t="n">
        <v>1773</v>
      </c>
      <c r="D22" s="9" t="n">
        <v>994</v>
      </c>
      <c r="E22" s="9" t="n">
        <v>311</v>
      </c>
      <c r="F22" s="9" t="n">
        <v>262</v>
      </c>
      <c r="G22" s="9" t="n">
        <v>3340</v>
      </c>
      <c r="H22" s="11" t="n">
        <v>86.2</v>
      </c>
      <c r="I22" s="9" t="n">
        <v>8</v>
      </c>
      <c r="J22" s="11" t="n">
        <v>0.2</v>
      </c>
      <c r="K22" s="2"/>
      <c r="L22" s="2"/>
      <c r="M22" s="2"/>
      <c r="N22" s="2"/>
      <c r="O22" s="2"/>
      <c r="P22" s="2"/>
      <c r="Q22" s="2"/>
      <c r="R22" s="2"/>
    </row>
    <row r="23" customFormat="false" ht="12.75" hidden="false" customHeight="false" outlineLevel="0" collapsed="false">
      <c r="A23" s="12" t="s">
        <v>30</v>
      </c>
      <c r="B23" s="12"/>
      <c r="C23" s="9" t="n">
        <v>278</v>
      </c>
      <c r="D23" s="9" t="n">
        <v>223</v>
      </c>
      <c r="E23" s="9" t="n">
        <v>77</v>
      </c>
      <c r="F23" s="9" t="n">
        <v>62</v>
      </c>
      <c r="G23" s="9" t="n">
        <v>640</v>
      </c>
      <c r="H23" s="11" t="n">
        <v>58.3</v>
      </c>
      <c r="I23" s="9" t="n">
        <v>5</v>
      </c>
      <c r="J23" s="11" t="n">
        <v>0.8</v>
      </c>
      <c r="K23" s="2"/>
      <c r="L23" s="2"/>
      <c r="M23" s="2"/>
      <c r="N23" s="2"/>
      <c r="O23" s="2"/>
      <c r="P23" s="2"/>
      <c r="Q23" s="2"/>
      <c r="R23" s="2"/>
    </row>
    <row r="24" customFormat="false" ht="12.75" hidden="false" customHeight="false" outlineLevel="0" collapsed="false">
      <c r="A24" s="12" t="s">
        <v>31</v>
      </c>
      <c r="B24" s="12"/>
      <c r="C24" s="9" t="n">
        <v>28</v>
      </c>
      <c r="D24" s="9" t="n">
        <v>40</v>
      </c>
      <c r="E24" s="9" t="n">
        <v>24</v>
      </c>
      <c r="F24" s="9" t="n">
        <v>13</v>
      </c>
      <c r="G24" s="9" t="n">
        <v>105</v>
      </c>
      <c r="H24" s="11" t="n">
        <v>23.1</v>
      </c>
      <c r="I24" s="9" t="s">
        <v>16</v>
      </c>
      <c r="J24" s="11" t="s">
        <v>16</v>
      </c>
      <c r="K24" s="2"/>
      <c r="L24" s="2"/>
      <c r="M24" s="2"/>
      <c r="N24" s="2"/>
      <c r="O24" s="2"/>
      <c r="P24" s="2"/>
      <c r="Q24" s="2"/>
      <c r="R24" s="2"/>
    </row>
    <row r="25" customFormat="false" ht="12.75" hidden="false" customHeight="false" outlineLevel="0" collapsed="false">
      <c r="A25" s="12" t="s">
        <v>32</v>
      </c>
      <c r="B25" s="12"/>
      <c r="C25" s="9" t="n">
        <v>224</v>
      </c>
      <c r="D25" s="9" t="n">
        <v>104</v>
      </c>
      <c r="E25" s="9" t="n">
        <v>36</v>
      </c>
      <c r="F25" s="9" t="n">
        <v>42</v>
      </c>
      <c r="G25" s="9" t="n">
        <v>406</v>
      </c>
      <c r="H25" s="11" t="n">
        <v>84.4</v>
      </c>
      <c r="I25" s="9" t="n">
        <v>16</v>
      </c>
      <c r="J25" s="11" t="n">
        <v>3.9</v>
      </c>
      <c r="K25" s="2"/>
      <c r="L25" s="2"/>
      <c r="M25" s="2"/>
      <c r="N25" s="2"/>
      <c r="O25" s="2"/>
      <c r="P25" s="2"/>
      <c r="Q25" s="2"/>
      <c r="R25" s="2"/>
    </row>
    <row r="26" customFormat="false" ht="12.75" hidden="false" customHeight="false" outlineLevel="0" collapsed="false">
      <c r="A26" s="12" t="s">
        <v>33</v>
      </c>
      <c r="B26" s="12"/>
      <c r="C26" s="9" t="n">
        <v>651</v>
      </c>
      <c r="D26" s="9" t="n">
        <v>361</v>
      </c>
      <c r="E26" s="9" t="n">
        <v>100</v>
      </c>
      <c r="F26" s="9" t="n">
        <v>145</v>
      </c>
      <c r="G26" s="9" t="n">
        <v>1257</v>
      </c>
      <c r="H26" s="11" t="n">
        <v>104.6</v>
      </c>
      <c r="I26" s="9" t="n">
        <v>6</v>
      </c>
      <c r="J26" s="11" t="n">
        <v>0.5</v>
      </c>
      <c r="K26" s="2"/>
      <c r="L26" s="2"/>
      <c r="M26" s="2"/>
      <c r="N26" s="2"/>
      <c r="O26" s="2"/>
      <c r="P26" s="2"/>
      <c r="Q26" s="2"/>
      <c r="R26" s="2"/>
    </row>
    <row r="27" customFormat="false" ht="12.75" hidden="false" customHeight="false" outlineLevel="0" collapsed="false">
      <c r="A27" s="12" t="s">
        <v>34</v>
      </c>
      <c r="B27" s="12"/>
      <c r="C27" s="9" t="n">
        <v>134</v>
      </c>
      <c r="D27" s="9" t="n">
        <v>86</v>
      </c>
      <c r="E27" s="9" t="n">
        <v>38</v>
      </c>
      <c r="F27" s="9" t="n">
        <v>17</v>
      </c>
      <c r="G27" s="9" t="n">
        <v>275</v>
      </c>
      <c r="H27" s="11" t="n">
        <v>58.8</v>
      </c>
      <c r="I27" s="9" t="n">
        <v>5</v>
      </c>
      <c r="J27" s="11" t="n">
        <v>1.8</v>
      </c>
      <c r="K27" s="2"/>
      <c r="L27" s="2"/>
      <c r="M27" s="2"/>
      <c r="N27" s="2"/>
      <c r="O27" s="2"/>
      <c r="P27" s="2"/>
      <c r="Q27" s="2"/>
      <c r="R27" s="2"/>
    </row>
    <row r="28" customFormat="false" ht="12.75" hidden="false" customHeight="false" outlineLevel="0" collapsed="false">
      <c r="A28" s="12" t="s">
        <v>35</v>
      </c>
      <c r="B28" s="12"/>
      <c r="C28" s="9" t="n">
        <v>68</v>
      </c>
      <c r="D28" s="9" t="n">
        <v>92</v>
      </c>
      <c r="E28" s="9" t="n">
        <v>35</v>
      </c>
      <c r="F28" s="9" t="n">
        <v>78</v>
      </c>
      <c r="G28" s="9" t="n">
        <v>273</v>
      </c>
      <c r="H28" s="11" t="n">
        <v>56.7</v>
      </c>
      <c r="I28" s="9" t="n">
        <v>2</v>
      </c>
      <c r="J28" s="11" t="n">
        <v>0.7</v>
      </c>
      <c r="K28" s="2"/>
      <c r="L28" s="2"/>
      <c r="M28" s="2"/>
      <c r="N28" s="2"/>
      <c r="O28" s="2"/>
      <c r="P28" s="2"/>
      <c r="Q28" s="2"/>
      <c r="R28" s="2"/>
    </row>
    <row r="29" customFormat="false" ht="12.75" hidden="false" customHeight="false" outlineLevel="0" collapsed="false">
      <c r="A29" s="12" t="s">
        <v>36</v>
      </c>
      <c r="B29" s="12"/>
      <c r="C29" s="9" t="n">
        <v>53</v>
      </c>
      <c r="D29" s="9" t="n">
        <v>43</v>
      </c>
      <c r="E29" s="9" t="n">
        <v>13</v>
      </c>
      <c r="F29" s="9" t="n">
        <v>10</v>
      </c>
      <c r="G29" s="9" t="n">
        <v>119</v>
      </c>
      <c r="H29" s="11" t="n">
        <v>32.1</v>
      </c>
      <c r="I29" s="9" t="n">
        <v>2</v>
      </c>
      <c r="J29" s="11" t="n">
        <v>1.7</v>
      </c>
      <c r="K29" s="2"/>
      <c r="L29" s="2"/>
      <c r="M29" s="2"/>
      <c r="N29" s="2"/>
      <c r="O29" s="2"/>
      <c r="P29" s="2"/>
      <c r="Q29" s="2"/>
      <c r="R29" s="2"/>
    </row>
    <row r="30" customFormat="false" ht="21" hidden="false" customHeight="true" outlineLevel="0" collapsed="false">
      <c r="A30" s="12" t="s">
        <v>37</v>
      </c>
      <c r="B30" s="12"/>
      <c r="C30" s="9" t="n">
        <v>199</v>
      </c>
      <c r="D30" s="9" t="n">
        <v>165</v>
      </c>
      <c r="E30" s="9" t="n">
        <v>28</v>
      </c>
      <c r="F30" s="9" t="n">
        <v>37</v>
      </c>
      <c r="G30" s="9" t="n">
        <v>429</v>
      </c>
      <c r="H30" s="11" t="n">
        <v>44.1</v>
      </c>
      <c r="I30" s="9" t="n">
        <v>2</v>
      </c>
      <c r="J30" s="11" t="n">
        <v>0.5</v>
      </c>
      <c r="K30" s="2"/>
      <c r="L30" s="2"/>
      <c r="M30" s="2"/>
      <c r="N30" s="2"/>
      <c r="O30" s="2"/>
      <c r="P30" s="2"/>
      <c r="Q30" s="2"/>
      <c r="R30" s="2"/>
    </row>
    <row r="31" customFormat="false" ht="12.75" hidden="false" customHeight="false" outlineLevel="0" collapsed="false">
      <c r="A31" s="12" t="s">
        <v>38</v>
      </c>
      <c r="B31" s="12"/>
      <c r="C31" s="9" t="n">
        <v>32</v>
      </c>
      <c r="D31" s="9" t="n">
        <v>13</v>
      </c>
      <c r="E31" s="9" t="n">
        <v>15</v>
      </c>
      <c r="F31" s="9" t="n">
        <v>14</v>
      </c>
      <c r="G31" s="9" t="n">
        <v>74</v>
      </c>
      <c r="H31" s="11" t="n">
        <v>22</v>
      </c>
      <c r="I31" s="9" t="n">
        <v>2</v>
      </c>
      <c r="J31" s="11" t="n">
        <v>2.7</v>
      </c>
      <c r="K31" s="2"/>
      <c r="L31" s="2"/>
      <c r="M31" s="2"/>
      <c r="N31" s="2"/>
      <c r="O31" s="2"/>
      <c r="P31" s="2"/>
      <c r="Q31" s="2"/>
      <c r="R31" s="2"/>
    </row>
    <row r="32" customFormat="false" ht="12.75" hidden="false" customHeight="false" outlineLevel="0" collapsed="false">
      <c r="A32" s="12" t="s">
        <v>39</v>
      </c>
      <c r="B32" s="12"/>
      <c r="C32" s="9" t="n">
        <v>384</v>
      </c>
      <c r="D32" s="9" t="n">
        <v>270</v>
      </c>
      <c r="E32" s="9" t="n">
        <v>85</v>
      </c>
      <c r="F32" s="9" t="n">
        <v>139</v>
      </c>
      <c r="G32" s="9" t="n">
        <v>878</v>
      </c>
      <c r="H32" s="11" t="n">
        <v>76.5</v>
      </c>
      <c r="I32" s="9" t="n">
        <v>13</v>
      </c>
      <c r="J32" s="11" t="n">
        <v>1.5</v>
      </c>
      <c r="K32" s="2"/>
      <c r="L32" s="2"/>
      <c r="M32" s="2"/>
      <c r="N32" s="2"/>
      <c r="O32" s="2"/>
      <c r="P32" s="2"/>
      <c r="Q32" s="2"/>
      <c r="R32" s="2"/>
    </row>
    <row r="33" customFormat="false" ht="12.75" hidden="false" customHeight="false" outlineLevel="0" collapsed="false">
      <c r="A33" s="12" t="s">
        <v>40</v>
      </c>
      <c r="B33" s="12"/>
      <c r="C33" s="9" t="n">
        <v>258</v>
      </c>
      <c r="D33" s="9" t="n">
        <v>131</v>
      </c>
      <c r="E33" s="9" t="n">
        <v>28</v>
      </c>
      <c r="F33" s="9" t="n">
        <v>43</v>
      </c>
      <c r="G33" s="9" t="n">
        <v>460</v>
      </c>
      <c r="H33" s="11" t="n">
        <v>70.2</v>
      </c>
      <c r="I33" s="9" t="s">
        <v>16</v>
      </c>
      <c r="J33" s="11" t="s">
        <v>16</v>
      </c>
      <c r="K33" s="2"/>
      <c r="L33" s="2"/>
      <c r="M33" s="2"/>
      <c r="N33" s="2"/>
      <c r="O33" s="2"/>
      <c r="P33" s="2"/>
      <c r="Q33" s="2"/>
      <c r="R33" s="2"/>
    </row>
    <row r="34" customFormat="false" ht="12.75" hidden="false" customHeight="false" outlineLevel="0" collapsed="false">
      <c r="A34" s="12" t="s">
        <v>41</v>
      </c>
      <c r="B34" s="12"/>
      <c r="C34" s="9" t="n">
        <v>147</v>
      </c>
      <c r="D34" s="9" t="n">
        <v>66</v>
      </c>
      <c r="E34" s="9" t="n">
        <v>31</v>
      </c>
      <c r="F34" s="9" t="n">
        <v>132</v>
      </c>
      <c r="G34" s="9" t="n">
        <v>376</v>
      </c>
      <c r="H34" s="11" t="n">
        <v>52.8</v>
      </c>
      <c r="I34" s="9" t="n">
        <v>4</v>
      </c>
      <c r="J34" s="11" t="n">
        <v>1.1</v>
      </c>
      <c r="K34" s="2"/>
      <c r="L34" s="2"/>
      <c r="M34" s="2"/>
      <c r="N34" s="2"/>
      <c r="O34" s="2"/>
      <c r="P34" s="2"/>
      <c r="Q34" s="2"/>
      <c r="R34" s="2"/>
    </row>
    <row r="35" customFormat="false" ht="12.75" hidden="false" customHeight="false" outlineLevel="0" collapsed="false">
      <c r="A35" s="12" t="s">
        <v>42</v>
      </c>
      <c r="B35" s="12"/>
      <c r="C35" s="9" t="n">
        <v>366</v>
      </c>
      <c r="D35" s="9" t="n">
        <v>273</v>
      </c>
      <c r="E35" s="9" t="n">
        <v>104</v>
      </c>
      <c r="F35" s="9" t="n">
        <v>234</v>
      </c>
      <c r="G35" s="9" t="n">
        <v>977</v>
      </c>
      <c r="H35" s="11" t="n">
        <v>97.6</v>
      </c>
      <c r="I35" s="9" t="s">
        <v>16</v>
      </c>
      <c r="J35" s="11" t="s">
        <v>16</v>
      </c>
      <c r="K35" s="2"/>
      <c r="L35" s="2"/>
      <c r="M35" s="2"/>
      <c r="N35" s="2"/>
      <c r="O35" s="2"/>
      <c r="P35" s="2"/>
      <c r="Q35" s="2"/>
      <c r="R35" s="2"/>
    </row>
    <row r="36" customFormat="false" ht="12.75" hidden="false" customHeight="false" outlineLevel="0" collapsed="false">
      <c r="A36" s="12" t="s">
        <v>43</v>
      </c>
      <c r="B36" s="12"/>
      <c r="C36" s="9" t="n">
        <v>23</v>
      </c>
      <c r="D36" s="9" t="n">
        <v>14</v>
      </c>
      <c r="E36" s="9" t="n">
        <v>21</v>
      </c>
      <c r="F36" s="9" t="n">
        <v>55</v>
      </c>
      <c r="G36" s="9" t="n">
        <v>113</v>
      </c>
      <c r="H36" s="11" t="n">
        <v>29.7</v>
      </c>
      <c r="I36" s="9" t="n">
        <v>4</v>
      </c>
      <c r="J36" s="11" t="n">
        <v>3.5</v>
      </c>
      <c r="K36" s="2"/>
      <c r="L36" s="2"/>
      <c r="M36" s="2"/>
      <c r="N36" s="2"/>
      <c r="O36" s="2"/>
      <c r="P36" s="2"/>
      <c r="Q36" s="2"/>
      <c r="R36" s="2"/>
    </row>
    <row r="37" customFormat="false" ht="12.75" hidden="false" customHeight="false" outlineLevel="0" collapsed="false">
      <c r="A37" s="12" t="s">
        <v>44</v>
      </c>
      <c r="B37" s="12"/>
      <c r="C37" s="9" t="n">
        <v>82</v>
      </c>
      <c r="D37" s="9" t="n">
        <v>39</v>
      </c>
      <c r="E37" s="9" t="n">
        <v>13</v>
      </c>
      <c r="F37" s="9" t="n">
        <v>28</v>
      </c>
      <c r="G37" s="9" t="n">
        <v>162</v>
      </c>
      <c r="H37" s="11" t="n">
        <v>35.4</v>
      </c>
      <c r="I37" s="9" t="n">
        <v>2</v>
      </c>
      <c r="J37" s="11" t="n">
        <v>1.2</v>
      </c>
      <c r="K37" s="2"/>
      <c r="L37" s="2"/>
      <c r="M37" s="2"/>
      <c r="N37" s="2"/>
      <c r="O37" s="2"/>
      <c r="P37" s="2"/>
      <c r="Q37" s="2"/>
      <c r="R37" s="2"/>
    </row>
    <row r="38" customFormat="false" ht="12.75" hidden="false" customHeight="false" outlineLevel="0" collapsed="false">
      <c r="A38" s="12" t="s">
        <v>45</v>
      </c>
      <c r="B38" s="12"/>
      <c r="C38" s="9" t="n">
        <v>73</v>
      </c>
      <c r="D38" s="9" t="n">
        <v>92</v>
      </c>
      <c r="E38" s="9" t="n">
        <v>37</v>
      </c>
      <c r="F38" s="9" t="n">
        <v>35</v>
      </c>
      <c r="G38" s="9" t="n">
        <v>237</v>
      </c>
      <c r="H38" s="11" t="n">
        <v>37.9</v>
      </c>
      <c r="I38" s="9" t="n">
        <v>2</v>
      </c>
      <c r="J38" s="11" t="n">
        <v>0.8</v>
      </c>
      <c r="K38" s="2"/>
      <c r="L38" s="2"/>
      <c r="M38" s="2"/>
      <c r="N38" s="2"/>
      <c r="O38" s="2"/>
      <c r="P38" s="2"/>
      <c r="Q38" s="2"/>
      <c r="R38" s="2"/>
    </row>
    <row r="39" customFormat="false" ht="12.75" hidden="false" customHeight="false" outlineLevel="0" collapsed="false">
      <c r="A39" s="12" t="s">
        <v>46</v>
      </c>
      <c r="B39" s="12"/>
      <c r="C39" s="9" t="n">
        <v>37</v>
      </c>
      <c r="D39" s="9" t="n">
        <v>39</v>
      </c>
      <c r="E39" s="9" t="n">
        <v>19</v>
      </c>
      <c r="F39" s="9" t="n">
        <v>20</v>
      </c>
      <c r="G39" s="9" t="n">
        <v>115</v>
      </c>
      <c r="H39" s="11" t="n">
        <v>22.7</v>
      </c>
      <c r="I39" s="9" t="n">
        <v>2</v>
      </c>
      <c r="J39" s="11" t="n">
        <v>1.7</v>
      </c>
      <c r="K39" s="2"/>
      <c r="L39" s="2"/>
      <c r="M39" s="2"/>
      <c r="N39" s="2"/>
      <c r="O39" s="2"/>
      <c r="P39" s="2"/>
      <c r="Q39" s="2"/>
      <c r="R39" s="2"/>
    </row>
    <row r="40" customFormat="false" ht="12.75" hidden="false" customHeight="false" outlineLevel="0" collapsed="false">
      <c r="A40" s="12" t="s">
        <v>47</v>
      </c>
      <c r="B40" s="12"/>
      <c r="C40" s="9" t="n">
        <v>559</v>
      </c>
      <c r="D40" s="9" t="n">
        <v>580</v>
      </c>
      <c r="E40" s="9" t="n">
        <v>231</v>
      </c>
      <c r="F40" s="9" t="n">
        <v>285</v>
      </c>
      <c r="G40" s="9" t="n">
        <v>1655</v>
      </c>
      <c r="H40" s="11" t="n">
        <v>128.9</v>
      </c>
      <c r="I40" s="9" t="n">
        <v>7</v>
      </c>
      <c r="J40" s="11" t="n">
        <v>0.4</v>
      </c>
      <c r="K40" s="2"/>
      <c r="L40" s="2"/>
      <c r="M40" s="2"/>
      <c r="N40" s="2"/>
      <c r="O40" s="2"/>
      <c r="P40" s="2"/>
      <c r="Q40" s="2"/>
      <c r="R40" s="2"/>
    </row>
    <row r="41" customFormat="false" ht="12.75" hidden="false" customHeight="false" outlineLevel="0" collapsed="false">
      <c r="A41" s="12" t="s">
        <v>48</v>
      </c>
      <c r="B41" s="12"/>
      <c r="C41" s="9" t="n">
        <v>22</v>
      </c>
      <c r="D41" s="9" t="n">
        <v>42</v>
      </c>
      <c r="E41" s="9" t="n">
        <v>9</v>
      </c>
      <c r="F41" s="9" t="n">
        <v>8</v>
      </c>
      <c r="G41" s="9" t="n">
        <v>81</v>
      </c>
      <c r="H41" s="11" t="n">
        <v>20.7</v>
      </c>
      <c r="I41" s="9" t="n">
        <v>2</v>
      </c>
      <c r="J41" s="11" t="n">
        <v>2.5</v>
      </c>
      <c r="K41" s="2"/>
      <c r="L41" s="2"/>
      <c r="M41" s="2"/>
      <c r="N41" s="2"/>
      <c r="O41" s="2"/>
      <c r="P41" s="2"/>
      <c r="Q41" s="2"/>
      <c r="R41" s="2"/>
    </row>
    <row r="42" customFormat="false" ht="12.75" hidden="false" customHeight="false" outlineLevel="0" collapsed="false">
      <c r="A42" s="12" t="s">
        <v>49</v>
      </c>
      <c r="B42" s="12"/>
      <c r="C42" s="9" t="n">
        <v>109</v>
      </c>
      <c r="D42" s="9" t="n">
        <v>64</v>
      </c>
      <c r="E42" s="9" t="n">
        <v>22</v>
      </c>
      <c r="F42" s="9" t="n">
        <v>19</v>
      </c>
      <c r="G42" s="9" t="n">
        <v>214</v>
      </c>
      <c r="H42" s="11" t="n">
        <v>29.6</v>
      </c>
      <c r="I42" s="9" t="n">
        <v>1</v>
      </c>
      <c r="J42" s="11" t="n">
        <v>0.5</v>
      </c>
      <c r="K42" s="2"/>
      <c r="L42" s="2"/>
      <c r="M42" s="2"/>
      <c r="N42" s="2"/>
      <c r="O42" s="2"/>
      <c r="P42" s="2"/>
      <c r="Q42" s="2"/>
      <c r="R42" s="2"/>
    </row>
    <row r="43" customFormat="false" ht="12.75" hidden="false" customHeight="false" outlineLevel="0" collapsed="false">
      <c r="A43" s="12" t="s">
        <v>50</v>
      </c>
      <c r="B43" s="12"/>
      <c r="C43" s="9" t="n">
        <v>181</v>
      </c>
      <c r="D43" s="9" t="n">
        <v>89</v>
      </c>
      <c r="E43" s="9" t="n">
        <v>12</v>
      </c>
      <c r="F43" s="9" t="n">
        <v>45</v>
      </c>
      <c r="G43" s="9" t="n">
        <v>327</v>
      </c>
      <c r="H43" s="11" t="n">
        <v>48.2</v>
      </c>
      <c r="I43" s="9" t="n">
        <v>1</v>
      </c>
      <c r="J43" s="11" t="n">
        <v>0.3</v>
      </c>
      <c r="K43" s="2"/>
      <c r="L43" s="2"/>
      <c r="M43" s="2"/>
      <c r="N43" s="2"/>
      <c r="O43" s="2"/>
      <c r="P43" s="2"/>
      <c r="Q43" s="2"/>
      <c r="R43" s="2"/>
    </row>
    <row r="44" customFormat="false" ht="12.75" hidden="false" customHeight="false" outlineLevel="0" collapsed="false">
      <c r="A44" s="12" t="s">
        <v>51</v>
      </c>
      <c r="B44" s="12"/>
      <c r="C44" s="9" t="n">
        <v>26</v>
      </c>
      <c r="D44" s="9" t="n">
        <v>23</v>
      </c>
      <c r="E44" s="9" t="n">
        <v>8</v>
      </c>
      <c r="F44" s="9" t="n">
        <v>11</v>
      </c>
      <c r="G44" s="9" t="n">
        <v>68</v>
      </c>
      <c r="H44" s="11" t="n">
        <v>10.8</v>
      </c>
      <c r="I44" s="9" t="n">
        <v>1</v>
      </c>
      <c r="J44" s="11" t="n">
        <v>1.5</v>
      </c>
      <c r="K44" s="2"/>
      <c r="L44" s="2"/>
      <c r="M44" s="2"/>
      <c r="N44" s="2"/>
      <c r="O44" s="2"/>
      <c r="P44" s="2"/>
      <c r="Q44" s="2"/>
      <c r="R44" s="2"/>
    </row>
    <row r="45" customFormat="false" ht="12.75" hidden="false" customHeight="false" outlineLevel="0" collapsed="false">
      <c r="A45" s="12" t="s">
        <v>52</v>
      </c>
      <c r="B45" s="12"/>
      <c r="C45" s="9" t="n">
        <v>31</v>
      </c>
      <c r="D45" s="9" t="n">
        <v>47</v>
      </c>
      <c r="E45" s="9" t="n">
        <v>10</v>
      </c>
      <c r="F45" s="9" t="n">
        <v>7</v>
      </c>
      <c r="G45" s="9" t="n">
        <v>95</v>
      </c>
      <c r="H45" s="11" t="n">
        <v>23.9</v>
      </c>
      <c r="I45" s="9" t="s">
        <v>16</v>
      </c>
      <c r="J45" s="11" t="s">
        <v>16</v>
      </c>
      <c r="K45" s="2"/>
      <c r="L45" s="2"/>
      <c r="M45" s="2"/>
      <c r="N45" s="2"/>
      <c r="O45" s="2"/>
      <c r="P45" s="2"/>
      <c r="Q45" s="2"/>
      <c r="R45" s="2"/>
    </row>
    <row r="46" customFormat="false" ht="12.75" hidden="false" customHeight="false" outlineLevel="0" collapsed="false">
      <c r="A46" s="12" t="s">
        <v>53</v>
      </c>
      <c r="B46" s="12"/>
      <c r="C46" s="9" t="n">
        <v>38</v>
      </c>
      <c r="D46" s="9" t="n">
        <v>33</v>
      </c>
      <c r="E46" s="9" t="n">
        <v>22</v>
      </c>
      <c r="F46" s="9" t="n">
        <v>25</v>
      </c>
      <c r="G46" s="9" t="n">
        <v>118</v>
      </c>
      <c r="H46" s="11" t="n">
        <v>29</v>
      </c>
      <c r="I46" s="9" t="n">
        <v>1</v>
      </c>
      <c r="J46" s="11" t="n">
        <v>0.9</v>
      </c>
      <c r="K46" s="2"/>
      <c r="L46" s="2"/>
      <c r="M46" s="2"/>
      <c r="N46" s="2"/>
      <c r="O46" s="2"/>
      <c r="P46" s="2"/>
      <c r="Q46" s="2"/>
      <c r="R46" s="2"/>
    </row>
    <row r="47" customFormat="false" ht="12.75" hidden="false" customHeight="false" outlineLevel="0" collapsed="false">
      <c r="A47" s="12" t="s">
        <v>54</v>
      </c>
      <c r="B47" s="12"/>
      <c r="C47" s="9" t="n">
        <v>101</v>
      </c>
      <c r="D47" s="9" t="n">
        <v>81</v>
      </c>
      <c r="E47" s="9" t="n">
        <v>53</v>
      </c>
      <c r="F47" s="9" t="n">
        <v>46</v>
      </c>
      <c r="G47" s="9" t="n">
        <v>281</v>
      </c>
      <c r="H47" s="11" t="n">
        <v>72.4</v>
      </c>
      <c r="I47" s="9" t="n">
        <v>3</v>
      </c>
      <c r="J47" s="11" t="n">
        <v>1.1</v>
      </c>
      <c r="K47" s="2"/>
      <c r="L47" s="2"/>
      <c r="M47" s="2"/>
      <c r="N47" s="2"/>
      <c r="O47" s="2"/>
      <c r="P47" s="2"/>
      <c r="Q47" s="2"/>
      <c r="R47" s="2"/>
    </row>
    <row r="48" customFormat="false" ht="18" hidden="false" customHeight="true" outlineLevel="0" collapsed="false">
      <c r="A48" s="12" t="s">
        <v>55</v>
      </c>
      <c r="B48" s="12"/>
      <c r="C48" s="9" t="n">
        <v>88</v>
      </c>
      <c r="D48" s="9" t="n">
        <v>49</v>
      </c>
      <c r="E48" s="9" t="n">
        <v>59</v>
      </c>
      <c r="F48" s="9" t="n">
        <v>62</v>
      </c>
      <c r="G48" s="9" t="n">
        <v>258</v>
      </c>
      <c r="H48" s="11" t="n">
        <v>58.6</v>
      </c>
      <c r="I48" s="9" t="n">
        <v>8</v>
      </c>
      <c r="J48" s="11" t="n">
        <v>3.1</v>
      </c>
      <c r="K48" s="2"/>
      <c r="L48" s="2"/>
      <c r="M48" s="2"/>
      <c r="N48" s="2"/>
      <c r="O48" s="2"/>
      <c r="P48" s="2"/>
      <c r="Q48" s="2"/>
      <c r="R48" s="2"/>
    </row>
    <row r="49" customFormat="false" ht="12.75" hidden="false" customHeight="false" outlineLevel="0" collapsed="false">
      <c r="A49" s="12" t="s">
        <v>56</v>
      </c>
      <c r="B49" s="12"/>
      <c r="C49" s="9" t="n">
        <v>497</v>
      </c>
      <c r="D49" s="9" t="n">
        <v>309</v>
      </c>
      <c r="E49" s="9" t="n">
        <v>92</v>
      </c>
      <c r="F49" s="9" t="n">
        <v>95</v>
      </c>
      <c r="G49" s="9" t="n">
        <v>993</v>
      </c>
      <c r="H49" s="11" t="n">
        <v>106.9</v>
      </c>
      <c r="I49" s="9" t="n">
        <v>1</v>
      </c>
      <c r="J49" s="11" t="n">
        <v>0.1</v>
      </c>
      <c r="K49" s="2"/>
      <c r="L49" s="2"/>
      <c r="M49" s="2"/>
      <c r="N49" s="2"/>
      <c r="O49" s="2"/>
      <c r="P49" s="2"/>
      <c r="Q49" s="2"/>
      <c r="R49" s="2"/>
    </row>
    <row r="50" customFormat="false" ht="12.75" hidden="false" customHeight="false" outlineLevel="0" collapsed="false">
      <c r="A50" s="12" t="s">
        <v>57</v>
      </c>
      <c r="B50" s="12"/>
      <c r="C50" s="9" t="n">
        <v>185</v>
      </c>
      <c r="D50" s="9" t="n">
        <v>104</v>
      </c>
      <c r="E50" s="9" t="n">
        <v>61</v>
      </c>
      <c r="F50" s="9" t="n">
        <v>44</v>
      </c>
      <c r="G50" s="9" t="n">
        <v>394</v>
      </c>
      <c r="H50" s="11" t="n">
        <v>68.6</v>
      </c>
      <c r="I50" s="9" t="s">
        <v>16</v>
      </c>
      <c r="J50" s="11" t="s">
        <v>16</v>
      </c>
      <c r="K50" s="2"/>
      <c r="L50" s="2"/>
      <c r="M50" s="2"/>
      <c r="N50" s="2"/>
      <c r="O50" s="2"/>
      <c r="P50" s="2"/>
      <c r="Q50" s="2"/>
      <c r="R50" s="2"/>
    </row>
    <row r="51" customFormat="false" ht="12.75" hidden="false" customHeight="false" outlineLevel="0" collapsed="false">
      <c r="A51" s="12" t="s">
        <v>58</v>
      </c>
      <c r="B51" s="12"/>
      <c r="C51" s="9" t="n">
        <v>194</v>
      </c>
      <c r="D51" s="9" t="n">
        <v>122</v>
      </c>
      <c r="E51" s="9" t="n">
        <v>35</v>
      </c>
      <c r="F51" s="9" t="n">
        <v>36</v>
      </c>
      <c r="G51" s="9" t="n">
        <v>387</v>
      </c>
      <c r="H51" s="11" t="n">
        <v>61.3</v>
      </c>
      <c r="I51" s="9" t="n">
        <v>4</v>
      </c>
      <c r="J51" s="11" t="n">
        <v>1</v>
      </c>
      <c r="K51" s="2"/>
      <c r="L51" s="2"/>
      <c r="M51" s="2"/>
      <c r="N51" s="2"/>
      <c r="O51" s="2"/>
      <c r="P51" s="2"/>
      <c r="Q51" s="2"/>
      <c r="R51" s="2"/>
    </row>
    <row r="52" customFormat="false" ht="12.75" hidden="false" customHeight="false" outlineLevel="0" collapsed="false">
      <c r="A52" s="12" t="s">
        <v>59</v>
      </c>
      <c r="B52" s="12"/>
      <c r="C52" s="9" t="n">
        <v>246</v>
      </c>
      <c r="D52" s="9" t="n">
        <v>131</v>
      </c>
      <c r="E52" s="9" t="n">
        <v>35</v>
      </c>
      <c r="F52" s="9" t="n">
        <v>52</v>
      </c>
      <c r="G52" s="9" t="n">
        <v>464</v>
      </c>
      <c r="H52" s="11" t="n">
        <v>73.6</v>
      </c>
      <c r="I52" s="9" t="n">
        <v>1</v>
      </c>
      <c r="J52" s="11" t="n">
        <v>0.2</v>
      </c>
      <c r="K52" s="2"/>
      <c r="L52" s="2"/>
      <c r="M52" s="2"/>
      <c r="N52" s="2"/>
      <c r="O52" s="2"/>
      <c r="P52" s="2"/>
      <c r="Q52" s="2"/>
      <c r="R52" s="2"/>
    </row>
    <row r="53" customFormat="false" ht="12.75" hidden="false" customHeight="false" outlineLevel="0" collapsed="false">
      <c r="A53" s="12" t="s">
        <v>60</v>
      </c>
      <c r="B53" s="12"/>
      <c r="C53" s="9" t="n">
        <v>280</v>
      </c>
      <c r="D53" s="9" t="n">
        <v>171</v>
      </c>
      <c r="E53" s="9" t="n">
        <v>75</v>
      </c>
      <c r="F53" s="9" t="n">
        <v>82</v>
      </c>
      <c r="G53" s="9" t="n">
        <v>608</v>
      </c>
      <c r="H53" s="11" t="n">
        <v>83.2</v>
      </c>
      <c r="I53" s="9" t="n">
        <v>4</v>
      </c>
      <c r="J53" s="11" t="n">
        <v>0.7</v>
      </c>
      <c r="K53" s="2"/>
      <c r="L53" s="2"/>
      <c r="M53" s="2"/>
      <c r="N53" s="2"/>
      <c r="O53" s="2"/>
      <c r="P53" s="2"/>
      <c r="Q53" s="2"/>
      <c r="R53" s="2"/>
    </row>
    <row r="54" customFormat="false" ht="14.25" hidden="false" customHeight="false" outlineLevel="0" collapsed="false">
      <c r="A54" s="12" t="s">
        <v>61</v>
      </c>
      <c r="B54" s="12"/>
      <c r="C54" s="9" t="n">
        <v>94</v>
      </c>
      <c r="D54" s="9" t="n">
        <v>58</v>
      </c>
      <c r="E54" s="9" t="n">
        <v>30</v>
      </c>
      <c r="F54" s="9" t="n">
        <v>45</v>
      </c>
      <c r="G54" s="9" t="n">
        <v>227</v>
      </c>
      <c r="H54" s="11" t="n">
        <v>53.7</v>
      </c>
      <c r="I54" s="9" t="n">
        <v>3</v>
      </c>
      <c r="J54" s="11" t="n">
        <v>1.3</v>
      </c>
      <c r="K54" s="27"/>
      <c r="L54" s="186"/>
      <c r="M54" s="27"/>
      <c r="N54" s="195"/>
      <c r="O54" s="221"/>
      <c r="P54" s="27"/>
      <c r="Q54" s="2"/>
      <c r="R54" s="2"/>
    </row>
    <row r="55" customFormat="false" ht="13.5" hidden="false" customHeight="false" outlineLevel="0" collapsed="false">
      <c r="A55" s="12" t="s">
        <v>62</v>
      </c>
      <c r="B55" s="12"/>
      <c r="C55" s="9" t="n">
        <v>368</v>
      </c>
      <c r="D55" s="9" t="n">
        <v>354</v>
      </c>
      <c r="E55" s="9" t="n">
        <v>129</v>
      </c>
      <c r="F55" s="9" t="n">
        <v>198</v>
      </c>
      <c r="G55" s="9" t="n">
        <v>1049</v>
      </c>
      <c r="H55" s="11" t="n">
        <v>94.9</v>
      </c>
      <c r="I55" s="9" t="n">
        <v>3</v>
      </c>
      <c r="J55" s="11" t="n">
        <v>0.3</v>
      </c>
      <c r="K55" s="27"/>
      <c r="L55" s="186"/>
      <c r="M55" s="27"/>
      <c r="N55" s="175"/>
      <c r="O55" s="172"/>
      <c r="P55" s="27"/>
      <c r="Q55" s="2"/>
      <c r="R55" s="2"/>
    </row>
    <row r="56" customFormat="false" ht="13.5" hidden="false" customHeight="false" outlineLevel="0" collapsed="false">
      <c r="A56" s="12" t="s">
        <v>63</v>
      </c>
      <c r="B56" s="12"/>
      <c r="C56" s="9" t="n">
        <v>51</v>
      </c>
      <c r="D56" s="9" t="n">
        <v>54</v>
      </c>
      <c r="E56" s="9" t="n">
        <v>10</v>
      </c>
      <c r="F56" s="9" t="n">
        <v>15</v>
      </c>
      <c r="G56" s="9" t="n">
        <v>130</v>
      </c>
      <c r="H56" s="11" t="n">
        <v>26.8</v>
      </c>
      <c r="I56" s="9" t="s">
        <v>16</v>
      </c>
      <c r="J56" s="11" t="s">
        <v>16</v>
      </c>
      <c r="K56" s="184"/>
      <c r="L56" s="184"/>
      <c r="M56" s="26"/>
      <c r="N56" s="195"/>
      <c r="O56" s="27"/>
      <c r="P56" s="27"/>
      <c r="Q56" s="2"/>
      <c r="R56" s="2"/>
    </row>
    <row r="57" customFormat="false" ht="13.5" hidden="false" customHeight="false" outlineLevel="0" collapsed="false">
      <c r="A57" s="12" t="s">
        <v>64</v>
      </c>
      <c r="B57" s="12"/>
      <c r="C57" s="9" t="n">
        <v>244</v>
      </c>
      <c r="D57" s="9" t="n">
        <v>194</v>
      </c>
      <c r="E57" s="9" t="n">
        <v>45</v>
      </c>
      <c r="F57" s="9" t="n">
        <v>60</v>
      </c>
      <c r="G57" s="9" t="n">
        <v>543</v>
      </c>
      <c r="H57" s="11" t="n">
        <v>85.5</v>
      </c>
      <c r="I57" s="9" t="n">
        <v>1</v>
      </c>
      <c r="J57" s="11" t="n">
        <v>0.2</v>
      </c>
      <c r="K57" s="27"/>
      <c r="L57" s="26"/>
      <c r="M57" s="27"/>
      <c r="N57" s="195"/>
      <c r="O57" s="176"/>
      <c r="P57" s="27"/>
      <c r="Q57" s="2"/>
      <c r="R57" s="2"/>
    </row>
    <row r="58" customFormat="false" ht="13.5" hidden="false" customHeight="false" outlineLevel="0" collapsed="false">
      <c r="A58" s="16"/>
      <c r="B58" s="16"/>
      <c r="C58" s="17" t="n">
        <f aca="false">SUM(C9:C57)</f>
        <v>10338</v>
      </c>
      <c r="D58" s="17" t="n">
        <f aca="false">SUM(D9:D57)</f>
        <v>7406</v>
      </c>
      <c r="E58" s="17" t="n">
        <f aca="false">SUM(E9:E57)</f>
        <v>2773</v>
      </c>
      <c r="F58" s="17" t="n">
        <f aca="false">SUM(F9:F57)</f>
        <v>3939</v>
      </c>
      <c r="G58" s="17" t="n">
        <f aca="false">SUM(G9:G57)</f>
        <v>24456</v>
      </c>
      <c r="H58" s="18"/>
      <c r="I58" s="19" t="n">
        <f aca="false">SUM(I9:I57)</f>
        <v>183</v>
      </c>
      <c r="J58" s="358"/>
      <c r="K58" s="27"/>
      <c r="L58" s="26"/>
      <c r="M58" s="27"/>
      <c r="N58" s="195"/>
      <c r="O58" s="27"/>
      <c r="P58" s="169"/>
      <c r="Q58" s="2"/>
      <c r="R58" s="2"/>
    </row>
    <row r="59" customFormat="false" ht="13.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185"/>
      <c r="L59" s="188"/>
      <c r="M59" s="27"/>
      <c r="N59" s="26"/>
      <c r="O59" s="27"/>
      <c r="P59" s="182"/>
      <c r="Q59" s="2"/>
      <c r="R59" s="2"/>
    </row>
  </sheetData>
  <mergeCells count="56"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5.02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5.57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6.13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124" t="s">
        <v>166</v>
      </c>
      <c r="B1" s="124"/>
      <c r="C1" s="124"/>
      <c r="D1" s="124"/>
      <c r="E1" s="124"/>
      <c r="F1" s="124"/>
      <c r="G1" s="124"/>
      <c r="H1" s="124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</row>
    <row r="3" customFormat="false" ht="12.75" hidden="false" customHeight="false" outlineLevel="0" collapsed="false">
      <c r="A3" s="342"/>
      <c r="B3" s="342"/>
      <c r="C3" s="342"/>
      <c r="D3" s="342"/>
      <c r="E3" s="342"/>
      <c r="F3" s="342"/>
      <c r="G3" s="342"/>
      <c r="H3" s="342"/>
    </row>
    <row r="4" customFormat="false" ht="12.75" hidden="false" customHeight="false" outlineLevel="0" collapsed="false">
      <c r="A4" s="23"/>
      <c r="B4" s="23"/>
      <c r="C4" s="23"/>
      <c r="D4" s="23"/>
      <c r="E4" s="23"/>
      <c r="F4" s="23"/>
      <c r="G4" s="23"/>
      <c r="H4" s="23"/>
    </row>
    <row r="5" customFormat="false" ht="12.75" hidden="false" customHeight="true" outlineLevel="0" collapsed="false">
      <c r="A5" s="4" t="s">
        <v>158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4"/>
      <c r="B6" s="4" t="s">
        <v>73</v>
      </c>
      <c r="C6" s="39" t="s">
        <v>74</v>
      </c>
      <c r="D6" s="39" t="s">
        <v>72</v>
      </c>
      <c r="E6" s="4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9" t="n">
        <v>3608</v>
      </c>
      <c r="C7" s="15" t="n">
        <v>3371</v>
      </c>
      <c r="D7" s="15" t="n">
        <v>6979</v>
      </c>
      <c r="E7" s="39" t="n">
        <v>762</v>
      </c>
      <c r="F7" s="15" t="n">
        <v>729</v>
      </c>
      <c r="G7" s="15" t="n">
        <v>1491</v>
      </c>
      <c r="H7" s="120" t="n">
        <v>8470</v>
      </c>
    </row>
    <row r="8" customFormat="false" ht="12.75" hidden="false" customHeight="false" outlineLevel="0" collapsed="false">
      <c r="A8" s="43" t="n">
        <v>0</v>
      </c>
      <c r="B8" s="48" t="n">
        <v>513</v>
      </c>
      <c r="C8" s="48" t="n">
        <v>519</v>
      </c>
      <c r="D8" s="45" t="n">
        <v>1032</v>
      </c>
      <c r="E8" s="359" t="n">
        <v>113</v>
      </c>
      <c r="F8" s="48" t="n">
        <v>81</v>
      </c>
      <c r="G8" s="48" t="n">
        <v>194</v>
      </c>
      <c r="H8" s="48" t="n">
        <v>1226</v>
      </c>
      <c r="I8" s="20"/>
    </row>
    <row r="9" customFormat="false" ht="12.75" hidden="false" customHeight="false" outlineLevel="0" collapsed="false">
      <c r="A9" s="47" t="n">
        <v>1</v>
      </c>
      <c r="B9" s="48" t="n">
        <v>989</v>
      </c>
      <c r="C9" s="51" t="n">
        <v>867</v>
      </c>
      <c r="D9" s="48" t="n">
        <v>1856</v>
      </c>
      <c r="E9" s="359" t="n">
        <v>188</v>
      </c>
      <c r="F9" s="48" t="n">
        <v>211</v>
      </c>
      <c r="G9" s="48" t="n">
        <v>399</v>
      </c>
      <c r="H9" s="48" t="n">
        <v>2255</v>
      </c>
      <c r="I9" s="20"/>
    </row>
    <row r="10" customFormat="false" ht="12.75" hidden="false" customHeight="false" outlineLevel="0" collapsed="false">
      <c r="A10" s="47" t="n">
        <v>2</v>
      </c>
      <c r="B10" s="51" t="n">
        <v>688</v>
      </c>
      <c r="C10" s="48" t="n">
        <v>631</v>
      </c>
      <c r="D10" s="48" t="n">
        <v>1319</v>
      </c>
      <c r="E10" s="359" t="n">
        <v>170</v>
      </c>
      <c r="F10" s="48" t="n">
        <v>142</v>
      </c>
      <c r="G10" s="48" t="n">
        <v>312</v>
      </c>
      <c r="H10" s="48" t="n">
        <v>1631</v>
      </c>
      <c r="I10" s="20"/>
    </row>
    <row r="11" customFormat="false" ht="12.75" hidden="false" customHeight="false" outlineLevel="0" collapsed="false">
      <c r="A11" s="47" t="n">
        <v>3</v>
      </c>
      <c r="B11" s="48" t="n">
        <v>692</v>
      </c>
      <c r="C11" s="48" t="n">
        <v>648</v>
      </c>
      <c r="D11" s="48" t="n">
        <v>1340</v>
      </c>
      <c r="E11" s="359" t="n">
        <v>135</v>
      </c>
      <c r="F11" s="48" t="n">
        <v>145</v>
      </c>
      <c r="G11" s="48" t="n">
        <v>280</v>
      </c>
      <c r="H11" s="51" t="n">
        <v>1620</v>
      </c>
      <c r="I11" s="20"/>
    </row>
    <row r="12" customFormat="false" ht="12.75" hidden="false" customHeight="false" outlineLevel="0" collapsed="false">
      <c r="A12" s="47" t="n">
        <v>4</v>
      </c>
      <c r="B12" s="48" t="n">
        <v>726</v>
      </c>
      <c r="C12" s="48" t="n">
        <v>706</v>
      </c>
      <c r="D12" s="48" t="n">
        <v>1432</v>
      </c>
      <c r="E12" s="359" t="n">
        <v>156</v>
      </c>
      <c r="F12" s="48" t="n">
        <v>150</v>
      </c>
      <c r="G12" s="48" t="n">
        <v>306</v>
      </c>
      <c r="H12" s="48" t="n">
        <v>1738</v>
      </c>
      <c r="I12" s="20"/>
    </row>
    <row r="13" customFormat="false" ht="12.75" hidden="false" customHeight="false" outlineLevel="0" collapsed="false">
      <c r="A13" s="40" t="s">
        <v>76</v>
      </c>
      <c r="B13" s="15" t="n">
        <v>3972</v>
      </c>
      <c r="C13" s="15" t="n">
        <v>4064</v>
      </c>
      <c r="D13" s="15" t="n">
        <v>8036</v>
      </c>
      <c r="E13" s="360" t="n">
        <v>919</v>
      </c>
      <c r="F13" s="15" t="n">
        <v>971</v>
      </c>
      <c r="G13" s="15" t="n">
        <v>1890</v>
      </c>
      <c r="H13" s="120" t="n">
        <v>9926</v>
      </c>
      <c r="I13" s="20"/>
    </row>
    <row r="14" customFormat="false" ht="12.75" hidden="false" customHeight="false" outlineLevel="0" collapsed="false">
      <c r="A14" s="47" t="n">
        <v>5</v>
      </c>
      <c r="B14" s="48" t="n">
        <v>867</v>
      </c>
      <c r="C14" s="48" t="n">
        <v>841</v>
      </c>
      <c r="D14" s="48" t="n">
        <v>1708</v>
      </c>
      <c r="E14" s="359" t="n">
        <v>188</v>
      </c>
      <c r="F14" s="48" t="n">
        <v>179</v>
      </c>
      <c r="G14" s="51" t="n">
        <v>367</v>
      </c>
      <c r="H14" s="48" t="n">
        <v>2075</v>
      </c>
      <c r="I14" s="20"/>
    </row>
    <row r="15" customFormat="false" ht="12.75" hidden="false" customHeight="false" outlineLevel="0" collapsed="false">
      <c r="A15" s="47" t="n">
        <v>6</v>
      </c>
      <c r="B15" s="48" t="n">
        <v>884</v>
      </c>
      <c r="C15" s="48" t="n">
        <v>914</v>
      </c>
      <c r="D15" s="48" t="n">
        <v>1798</v>
      </c>
      <c r="E15" s="359" t="n">
        <v>177</v>
      </c>
      <c r="F15" s="48" t="n">
        <v>199</v>
      </c>
      <c r="G15" s="48" t="n">
        <v>376</v>
      </c>
      <c r="H15" s="48" t="n">
        <v>2174</v>
      </c>
      <c r="I15" s="20"/>
    </row>
    <row r="16" customFormat="false" ht="12.75" hidden="false" customHeight="false" outlineLevel="0" collapsed="false">
      <c r="A16" s="47" t="n">
        <v>7</v>
      </c>
      <c r="B16" s="48" t="n">
        <v>824</v>
      </c>
      <c r="C16" s="48" t="n">
        <v>882</v>
      </c>
      <c r="D16" s="48" t="n">
        <v>1706</v>
      </c>
      <c r="E16" s="359" t="n">
        <v>190</v>
      </c>
      <c r="F16" s="48" t="n">
        <v>209</v>
      </c>
      <c r="G16" s="48" t="n">
        <v>399</v>
      </c>
      <c r="H16" s="51" t="n">
        <v>2105</v>
      </c>
      <c r="I16" s="20"/>
    </row>
    <row r="17" customFormat="false" ht="12.75" hidden="false" customHeight="false" outlineLevel="0" collapsed="false">
      <c r="A17" s="47" t="n">
        <v>8</v>
      </c>
      <c r="B17" s="48" t="n">
        <v>738</v>
      </c>
      <c r="C17" s="48" t="n">
        <v>745</v>
      </c>
      <c r="D17" s="48" t="n">
        <v>1483</v>
      </c>
      <c r="E17" s="359" t="n">
        <v>197</v>
      </c>
      <c r="F17" s="48" t="n">
        <v>200</v>
      </c>
      <c r="G17" s="51" t="n">
        <v>397</v>
      </c>
      <c r="H17" s="48" t="n">
        <v>1880</v>
      </c>
      <c r="I17" s="20"/>
    </row>
    <row r="18" customFormat="false" ht="12.75" hidden="false" customHeight="false" outlineLevel="0" collapsed="false">
      <c r="A18" s="47" t="n">
        <v>9</v>
      </c>
      <c r="B18" s="48" t="n">
        <v>659</v>
      </c>
      <c r="C18" s="48" t="n">
        <v>682</v>
      </c>
      <c r="D18" s="48" t="n">
        <v>1341</v>
      </c>
      <c r="E18" s="48" t="n">
        <v>167</v>
      </c>
      <c r="F18" s="51" t="n">
        <v>184</v>
      </c>
      <c r="G18" s="48" t="n">
        <v>351</v>
      </c>
      <c r="H18" s="48" t="n">
        <v>1692</v>
      </c>
      <c r="I18" s="20"/>
    </row>
    <row r="19" customFormat="false" ht="12.75" hidden="false" customHeight="false" outlineLevel="0" collapsed="false">
      <c r="A19" s="52" t="s">
        <v>77</v>
      </c>
      <c r="B19" s="45" t="n">
        <v>1705</v>
      </c>
      <c r="C19" s="292" t="n">
        <v>1709</v>
      </c>
      <c r="D19" s="45" t="n">
        <v>3414</v>
      </c>
      <c r="E19" s="361" t="n">
        <v>720</v>
      </c>
      <c r="F19" s="45" t="n">
        <v>762</v>
      </c>
      <c r="G19" s="45" t="n">
        <v>1482</v>
      </c>
      <c r="H19" s="45" t="n">
        <v>4896</v>
      </c>
      <c r="I19" s="20"/>
    </row>
    <row r="20" customFormat="false" ht="12.75" hidden="false" customHeight="false" outlineLevel="0" collapsed="false">
      <c r="A20" s="55" t="s">
        <v>78</v>
      </c>
      <c r="B20" s="48" t="n">
        <v>205</v>
      </c>
      <c r="C20" s="48" t="n">
        <v>218</v>
      </c>
      <c r="D20" s="48" t="n">
        <v>423</v>
      </c>
      <c r="E20" s="359" t="n">
        <v>173</v>
      </c>
      <c r="F20" s="48" t="n">
        <v>162</v>
      </c>
      <c r="G20" s="48" t="n">
        <v>335</v>
      </c>
      <c r="H20" s="48" t="n">
        <v>758</v>
      </c>
      <c r="I20" s="20"/>
    </row>
    <row r="21" customFormat="false" ht="12.75" hidden="false" customHeight="false" outlineLevel="0" collapsed="false">
      <c r="A21" s="55" t="s">
        <v>79</v>
      </c>
      <c r="B21" s="48" t="n">
        <v>38</v>
      </c>
      <c r="C21" s="51" t="n">
        <v>80</v>
      </c>
      <c r="D21" s="48" t="n">
        <v>118</v>
      </c>
      <c r="E21" s="359" t="n">
        <v>24</v>
      </c>
      <c r="F21" s="48" t="n">
        <v>30</v>
      </c>
      <c r="G21" s="51" t="n">
        <v>54</v>
      </c>
      <c r="H21" s="48" t="n">
        <v>172</v>
      </c>
      <c r="I21" s="20"/>
    </row>
    <row r="22" customFormat="false" ht="12.75" hidden="false" customHeight="false" outlineLevel="0" collapsed="false">
      <c r="A22" s="55" t="s">
        <v>80</v>
      </c>
      <c r="B22" s="48" t="n">
        <v>24</v>
      </c>
      <c r="C22" s="48" t="n">
        <v>53</v>
      </c>
      <c r="D22" s="48" t="n">
        <v>77</v>
      </c>
      <c r="E22" s="359" t="n">
        <v>4</v>
      </c>
      <c r="F22" s="48" t="n">
        <v>16</v>
      </c>
      <c r="G22" s="48" t="n">
        <v>20</v>
      </c>
      <c r="H22" s="48" t="n">
        <v>97</v>
      </c>
      <c r="I22" s="20"/>
    </row>
    <row r="23" customFormat="false" ht="12.75" hidden="false" customHeight="false" outlineLevel="0" collapsed="false">
      <c r="A23" s="55" t="s">
        <v>81</v>
      </c>
      <c r="B23" s="48" t="n">
        <v>19</v>
      </c>
      <c r="C23" s="48" t="n">
        <v>34</v>
      </c>
      <c r="D23" s="48" t="n">
        <v>53</v>
      </c>
      <c r="E23" s="359" t="n">
        <v>10</v>
      </c>
      <c r="F23" s="48" t="n">
        <v>12</v>
      </c>
      <c r="G23" s="48" t="n">
        <v>22</v>
      </c>
      <c r="H23" s="48" t="n">
        <v>75</v>
      </c>
      <c r="I23" s="20"/>
    </row>
    <row r="24" customFormat="false" ht="12.75" hidden="false" customHeight="false" outlineLevel="0" collapsed="false">
      <c r="A24" s="55" t="s">
        <v>82</v>
      </c>
      <c r="B24" s="48" t="n">
        <v>6</v>
      </c>
      <c r="C24" s="48" t="n">
        <v>10</v>
      </c>
      <c r="D24" s="48" t="n">
        <v>16</v>
      </c>
      <c r="E24" s="359" t="n">
        <v>3</v>
      </c>
      <c r="F24" s="48" t="n">
        <v>5</v>
      </c>
      <c r="G24" s="48" t="n">
        <v>8</v>
      </c>
      <c r="H24" s="48" t="n">
        <v>24</v>
      </c>
      <c r="I24" s="20"/>
    </row>
    <row r="25" customFormat="false" ht="12.75" hidden="false" customHeight="false" outlineLevel="0" collapsed="false">
      <c r="A25" s="55" t="s">
        <v>83</v>
      </c>
      <c r="B25" s="48" t="n">
        <v>5</v>
      </c>
      <c r="C25" s="48" t="n">
        <v>5</v>
      </c>
      <c r="D25" s="48" t="n">
        <v>10</v>
      </c>
      <c r="E25" s="359" t="n">
        <v>1</v>
      </c>
      <c r="F25" s="48" t="n">
        <v>3</v>
      </c>
      <c r="G25" s="48" t="n">
        <v>4</v>
      </c>
      <c r="H25" s="48" t="n">
        <v>14</v>
      </c>
      <c r="I25" s="20"/>
    </row>
    <row r="26" customFormat="false" ht="12.75" hidden="false" customHeight="false" outlineLevel="0" collapsed="false">
      <c r="A26" s="55" t="s">
        <v>84</v>
      </c>
      <c r="B26" s="48" t="n">
        <v>1</v>
      </c>
      <c r="C26" s="48" t="n">
        <v>6</v>
      </c>
      <c r="D26" s="48" t="n">
        <v>7</v>
      </c>
      <c r="E26" s="359" t="n">
        <v>2</v>
      </c>
      <c r="F26" s="48" t="n">
        <v>3</v>
      </c>
      <c r="G26" s="48" t="n">
        <v>5</v>
      </c>
      <c r="H26" s="48" t="n">
        <v>12</v>
      </c>
      <c r="I26" s="20"/>
    </row>
    <row r="27" customFormat="false" ht="12.75" hidden="false" customHeight="false" outlineLevel="0" collapsed="false">
      <c r="A27" s="55" t="s">
        <v>85</v>
      </c>
      <c r="B27" s="48" t="n">
        <v>2</v>
      </c>
      <c r="C27" s="48" t="n">
        <v>1</v>
      </c>
      <c r="D27" s="48" t="n">
        <v>3</v>
      </c>
      <c r="E27" s="359" t="n">
        <v>1</v>
      </c>
      <c r="F27" s="48" t="n">
        <v>1</v>
      </c>
      <c r="G27" s="48" t="n">
        <v>2</v>
      </c>
      <c r="H27" s="48" t="n">
        <v>5</v>
      </c>
      <c r="I27" s="20"/>
    </row>
    <row r="28" customFormat="false" ht="12.75" hidden="false" customHeight="false" outlineLevel="0" collapsed="false">
      <c r="A28" s="55" t="s">
        <v>86</v>
      </c>
      <c r="B28" s="51" t="s">
        <v>16</v>
      </c>
      <c r="C28" s="51" t="s">
        <v>16</v>
      </c>
      <c r="D28" s="51" t="s">
        <v>16</v>
      </c>
      <c r="E28" s="359" t="n">
        <v>1</v>
      </c>
      <c r="F28" s="51" t="s">
        <v>16</v>
      </c>
      <c r="G28" s="48" t="n">
        <v>1</v>
      </c>
      <c r="H28" s="48" t="n">
        <v>1</v>
      </c>
      <c r="I28" s="20"/>
    </row>
    <row r="29" customFormat="false" ht="12.75" hidden="false" customHeight="false" outlineLevel="0" collapsed="false">
      <c r="A29" s="55" t="s">
        <v>87</v>
      </c>
      <c r="B29" s="51" t="s">
        <v>16</v>
      </c>
      <c r="C29" s="48" t="n">
        <v>2</v>
      </c>
      <c r="D29" s="48" t="n">
        <v>2</v>
      </c>
      <c r="E29" s="51" t="s">
        <v>16</v>
      </c>
      <c r="F29" s="51" t="s">
        <v>16</v>
      </c>
      <c r="G29" s="51" t="s">
        <v>16</v>
      </c>
      <c r="H29" s="48" t="n">
        <v>2</v>
      </c>
      <c r="I29" s="20"/>
    </row>
    <row r="30" customFormat="false" ht="12.75" hidden="false" customHeight="false" outlineLevel="0" collapsed="false">
      <c r="A30" s="55" t="s">
        <v>88</v>
      </c>
      <c r="B30" s="51" t="s">
        <v>16</v>
      </c>
      <c r="C30" s="48" t="n">
        <v>1</v>
      </c>
      <c r="D30" s="48" t="n">
        <v>1</v>
      </c>
      <c r="E30" s="51" t="s">
        <v>16</v>
      </c>
      <c r="F30" s="51" t="s">
        <v>16</v>
      </c>
      <c r="G30" s="51" t="s">
        <v>16</v>
      </c>
      <c r="H30" s="48" t="n">
        <v>1</v>
      </c>
      <c r="I30" s="20"/>
    </row>
    <row r="31" customFormat="false" ht="12.75" hidden="false" customHeight="false" outlineLevel="0" collapsed="false">
      <c r="A31" s="83" t="s">
        <v>89</v>
      </c>
      <c r="B31" s="48" t="n">
        <v>1</v>
      </c>
      <c r="C31" s="362" t="n">
        <v>1</v>
      </c>
      <c r="D31" s="48" t="n">
        <v>2</v>
      </c>
      <c r="E31" s="51" t="s">
        <v>16</v>
      </c>
      <c r="F31" s="48" t="n">
        <v>1</v>
      </c>
      <c r="G31" s="48" t="n">
        <v>1</v>
      </c>
      <c r="H31" s="48" t="n">
        <v>3</v>
      </c>
      <c r="I31" s="20"/>
    </row>
    <row r="32" customFormat="false" ht="12.75" hidden="false" customHeight="false" outlineLevel="0" collapsed="false">
      <c r="A32" s="39" t="s">
        <v>72</v>
      </c>
      <c r="B32" s="9" t="n">
        <v>9586</v>
      </c>
      <c r="C32" s="15" t="n">
        <v>9555</v>
      </c>
      <c r="D32" s="9" t="n">
        <v>19141</v>
      </c>
      <c r="E32" s="360" t="n">
        <v>2620</v>
      </c>
      <c r="F32" s="15" t="n">
        <v>2695</v>
      </c>
      <c r="G32" s="15" t="n">
        <v>5315</v>
      </c>
      <c r="H32" s="15" t="n">
        <v>24456</v>
      </c>
      <c r="I32" s="20"/>
    </row>
    <row r="33" customFormat="false" ht="12.75" hidden="false" customHeight="false" outlineLevel="0" collapsed="false">
      <c r="B33" s="42" t="n">
        <f aca="false">SUM(B8:B12,B14:B31)</f>
        <v>9586</v>
      </c>
      <c r="C33" s="42" t="n">
        <f aca="false">SUM(C8:C12,C14:C31)</f>
        <v>9555</v>
      </c>
      <c r="D33" s="42" t="n">
        <f aca="false">SUM(D8:D12,D14:D31)</f>
        <v>19141</v>
      </c>
      <c r="E33" s="42" t="n">
        <f aca="false">SUM(E8:E12,E14:E31)</f>
        <v>2620</v>
      </c>
      <c r="F33" s="42" t="n">
        <f aca="false">SUM(F8:F12,F14:F31)</f>
        <v>2695</v>
      </c>
      <c r="G33" s="42" t="n">
        <f aca="false">SUM(G8:G12,G14:G31)</f>
        <v>5315</v>
      </c>
      <c r="H33" s="42" t="n">
        <f aca="false">SUM(H8:H12,H14:H31)</f>
        <v>24456</v>
      </c>
      <c r="I33" s="20"/>
    </row>
    <row r="34" customFormat="false" ht="12.75" hidden="false" customHeight="false" outlineLevel="0" collapsed="false">
      <c r="B34" s="16" t="str">
        <f aca="false">IF(B32=B33,"p","f")</f>
        <v>p</v>
      </c>
      <c r="C34" s="16" t="str">
        <f aca="false">IF(C32=C33,"p","f")</f>
        <v>p</v>
      </c>
      <c r="D34" s="16" t="str">
        <f aca="false">IF(D32=D33,"p","f")</f>
        <v>p</v>
      </c>
      <c r="E34" s="16" t="str">
        <f aca="false">IF(E32=E33,"p","f")</f>
        <v>p</v>
      </c>
      <c r="F34" s="16" t="str">
        <f aca="false">IF(F32=F33,"p","f")</f>
        <v>p</v>
      </c>
      <c r="G34" s="16" t="str">
        <f aca="false">IF(G32=G33,"p","f")</f>
        <v>p</v>
      </c>
      <c r="H34" s="16" t="str">
        <f aca="false">IF(H32=H33,"p","f")</f>
        <v>p</v>
      </c>
    </row>
    <row r="39" customFormat="false" ht="39" hidden="false" customHeight="true" outlineLevel="0" collapsed="false"/>
    <row r="40" customFormat="false" ht="39" hidden="false" customHeight="true" outlineLevel="0" collapsed="false"/>
  </sheetData>
  <mergeCells count="8">
    <mergeCell ref="A1:H1"/>
    <mergeCell ref="A2:H2"/>
    <mergeCell ref="A3:H3"/>
    <mergeCell ref="A4:H4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13" activeCellId="0" sqref="B7:N14"/>
    </sheetView>
  </sheetViews>
  <sheetFormatPr defaultRowHeight="12.8" zeroHeight="false" outlineLevelRow="0" outlineLevelCol="0"/>
  <cols>
    <col collapsed="false" customWidth="true" hidden="false" outlineLevel="0" max="1" min="1" style="0" width="32.99"/>
    <col collapsed="false" customWidth="true" hidden="false" outlineLevel="0" max="2" min="2" style="0" width="20.71"/>
    <col collapsed="false" customWidth="true" hidden="false" outlineLevel="0" max="3" min="3" style="0" width="16.13"/>
    <col collapsed="false" customWidth="true" hidden="false" outlineLevel="0" max="4" min="4" style="0" width="20.71"/>
    <col collapsed="false" customWidth="true" hidden="false" outlineLevel="0" max="5" min="5" style="0" width="16.13"/>
    <col collapsed="false" customWidth="true" hidden="false" outlineLevel="0" max="6" min="6" style="0" width="20.71"/>
    <col collapsed="false" customWidth="true" hidden="false" outlineLevel="0" max="7" min="7" style="0" width="16.13"/>
    <col collapsed="false" customWidth="true" hidden="false" outlineLevel="0" max="8" min="8" style="0" width="14.46"/>
    <col collapsed="false" customWidth="true" hidden="false" outlineLevel="0" max="10" min="9" style="363" width="20.71"/>
    <col collapsed="false" customWidth="true" hidden="false" outlineLevel="0" max="1025" min="11" style="0" width="20.71"/>
  </cols>
  <sheetData>
    <row r="1" customFormat="false" ht="23.85" hidden="false" customHeight="true" outlineLevel="0" collapsed="false">
      <c r="A1" s="80" t="s">
        <v>167</v>
      </c>
      <c r="B1" s="80"/>
      <c r="C1" s="80"/>
      <c r="D1" s="80"/>
      <c r="E1" s="80"/>
      <c r="F1" s="80"/>
      <c r="G1" s="80"/>
      <c r="H1" s="80"/>
    </row>
    <row r="2" customFormat="false" ht="12.8" hidden="false" customHeight="false" outlineLevel="0" collapsed="false">
      <c r="A2" s="80"/>
      <c r="B2" s="80"/>
      <c r="C2" s="80"/>
      <c r="D2" s="80"/>
      <c r="E2" s="80"/>
      <c r="F2" s="80"/>
      <c r="G2" s="80"/>
      <c r="H2" s="80"/>
    </row>
    <row r="3" customFormat="false" ht="12.8" hidden="false" customHeight="false" outlineLevel="0" collapsed="false">
      <c r="A3" s="16"/>
      <c r="B3" s="16"/>
      <c r="C3" s="16"/>
      <c r="D3" s="16"/>
      <c r="E3" s="16"/>
      <c r="F3" s="16"/>
      <c r="G3" s="16"/>
      <c r="H3" s="16"/>
    </row>
    <row r="5" customFormat="false" ht="12.75" hidden="false" customHeight="true" outlineLevel="0" collapsed="false">
      <c r="A5" s="4" t="s">
        <v>70</v>
      </c>
      <c r="B5" s="5" t="s">
        <v>168</v>
      </c>
      <c r="C5" s="4" t="s">
        <v>73</v>
      </c>
      <c r="D5" s="4"/>
      <c r="E5" s="4" t="s">
        <v>74</v>
      </c>
      <c r="F5" s="4"/>
      <c r="G5" s="4" t="s">
        <v>72</v>
      </c>
      <c r="H5" s="4"/>
    </row>
    <row r="6" customFormat="false" ht="13.1" hidden="false" customHeight="false" outlineLevel="0" collapsed="false">
      <c r="A6" s="4"/>
      <c r="B6" s="5"/>
      <c r="C6" s="4" t="s">
        <v>10</v>
      </c>
      <c r="D6" s="4" t="s">
        <v>169</v>
      </c>
      <c r="E6" s="6" t="s">
        <v>10</v>
      </c>
      <c r="F6" s="6" t="s">
        <v>169</v>
      </c>
      <c r="G6" s="6" t="s">
        <v>10</v>
      </c>
      <c r="H6" s="6" t="s">
        <v>169</v>
      </c>
    </row>
    <row r="7" customFormat="false" ht="12.8" hidden="false" customHeight="false" outlineLevel="0" collapsed="false">
      <c r="A7" s="4"/>
      <c r="B7" s="5"/>
      <c r="C7" s="127" t="n">
        <v>9586</v>
      </c>
      <c r="D7" s="364"/>
      <c r="E7" s="127" t="n">
        <v>9555</v>
      </c>
      <c r="F7" s="127"/>
      <c r="G7" s="127" t="n">
        <v>19141</v>
      </c>
      <c r="H7" s="292" t="n">
        <v>86.6</v>
      </c>
    </row>
    <row r="8" customFormat="false" ht="13.1" hidden="false" customHeight="false" outlineLevel="0" collapsed="false">
      <c r="A8" s="4"/>
      <c r="B8" s="23" t="s">
        <v>94</v>
      </c>
      <c r="C8" s="50" t="n">
        <v>1617</v>
      </c>
      <c r="D8" s="56"/>
      <c r="E8" s="50" t="n">
        <v>1520</v>
      </c>
      <c r="F8" s="50"/>
      <c r="G8" s="50" t="n">
        <v>3137</v>
      </c>
      <c r="H8" s="51" t="n">
        <v>70.6</v>
      </c>
    </row>
    <row r="9" customFormat="false" ht="13.1" hidden="false" customHeight="false" outlineLevel="0" collapsed="false">
      <c r="A9" s="4"/>
      <c r="B9" s="23" t="s">
        <v>95</v>
      </c>
      <c r="C9" s="50" t="n">
        <v>1735</v>
      </c>
      <c r="D9" s="56"/>
      <c r="E9" s="50" t="n">
        <v>1688</v>
      </c>
      <c r="F9" s="50"/>
      <c r="G9" s="50" t="n">
        <v>3423</v>
      </c>
      <c r="H9" s="51" t="n">
        <v>90.4</v>
      </c>
    </row>
    <row r="10" customFormat="false" ht="13.1" hidden="false" customHeight="false" outlineLevel="0" collapsed="false">
      <c r="A10" s="4"/>
      <c r="B10" s="23" t="s">
        <v>96</v>
      </c>
      <c r="C10" s="50" t="n">
        <v>1283</v>
      </c>
      <c r="D10" s="56"/>
      <c r="E10" s="50" t="n">
        <v>1238</v>
      </c>
      <c r="F10" s="50"/>
      <c r="G10" s="50" t="n">
        <v>2521</v>
      </c>
      <c r="H10" s="51" t="n">
        <v>88.9</v>
      </c>
    </row>
    <row r="11" customFormat="false" ht="13.1" hidden="false" customHeight="false" outlineLevel="0" collapsed="false">
      <c r="A11" s="4"/>
      <c r="B11" s="23" t="s">
        <v>97</v>
      </c>
      <c r="C11" s="61" t="n">
        <v>4951</v>
      </c>
      <c r="D11" s="56"/>
      <c r="E11" s="122" t="n">
        <v>5109</v>
      </c>
      <c r="F11" s="344"/>
      <c r="G11" s="61" t="n">
        <v>10060</v>
      </c>
      <c r="H11" s="73" t="n">
        <v>91.2</v>
      </c>
    </row>
    <row r="12" customFormat="false" ht="12.8" hidden="false" customHeight="false" outlineLevel="0" collapsed="false">
      <c r="A12" s="39" t="s">
        <v>71</v>
      </c>
      <c r="B12" s="39"/>
      <c r="C12" s="9" t="n">
        <v>2620</v>
      </c>
      <c r="D12" s="345"/>
      <c r="E12" s="39" t="n">
        <v>2695</v>
      </c>
      <c r="F12" s="39"/>
      <c r="G12" s="9" t="n">
        <v>5315</v>
      </c>
      <c r="H12" s="131" t="n">
        <v>35.9</v>
      </c>
    </row>
    <row r="13" customFormat="false" ht="12.8" hidden="false" customHeight="false" outlineLevel="0" collapsed="false">
      <c r="A13" s="39" t="s">
        <v>98</v>
      </c>
      <c r="B13" s="39"/>
      <c r="C13" s="9" t="n">
        <v>12206</v>
      </c>
      <c r="D13" s="345"/>
      <c r="E13" s="9" t="n">
        <v>12250</v>
      </c>
      <c r="F13" s="39"/>
      <c r="G13" s="9" t="n">
        <v>24456</v>
      </c>
      <c r="H13" s="131" t="n">
        <v>66.3</v>
      </c>
    </row>
    <row r="14" customFormat="false" ht="12.8" hidden="false" customHeight="false" outlineLevel="0" collapsed="false">
      <c r="A14" s="16"/>
      <c r="B14" s="16"/>
      <c r="C14" s="16"/>
      <c r="D14" s="16"/>
      <c r="E14" s="16"/>
      <c r="F14" s="16"/>
      <c r="G14" s="16"/>
      <c r="H14" s="16"/>
    </row>
    <row r="15" customFormat="false" ht="12.8" hidden="false" customHeight="false" outlineLevel="0" collapsed="false">
      <c r="A15" s="69" t="s">
        <v>99</v>
      </c>
      <c r="B15" s="16"/>
      <c r="C15" s="16"/>
      <c r="D15" s="16"/>
      <c r="E15" s="16"/>
      <c r="F15" s="16"/>
      <c r="G15" s="16"/>
      <c r="H15" s="16"/>
    </row>
  </sheetData>
  <mergeCells count="7">
    <mergeCell ref="A1:H1"/>
    <mergeCell ref="A2:H2"/>
    <mergeCell ref="A5:A11"/>
    <mergeCell ref="B5:B7"/>
    <mergeCell ref="C5:D5"/>
    <mergeCell ref="E5:F5"/>
    <mergeCell ref="G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showFormulas="false" showGridLines="true" showRowColHeaders="true" showZeros="true" rightToLeft="false" tabSelected="false" showOutlineSymbols="true" defaultGridColor="true" view="normal" topLeftCell="O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6.13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6.13"/>
    <col collapsed="false" customWidth="true" hidden="false" outlineLevel="0" max="12" min="12" style="16" width="16.48"/>
    <col collapsed="false" customWidth="true" hidden="false" outlineLevel="0" max="13" min="13" style="16" width="16.13"/>
    <col collapsed="false" customWidth="true" hidden="false" outlineLevel="0" max="14" min="14" style="16" width="16.48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customFormat="false" ht="12.75" hidden="false" customHeight="true" outlineLevel="0" collapsed="false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true" outlineLevel="0" collapsed="false">
      <c r="A6" s="4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4"/>
      <c r="B7" s="39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120" t="s">
        <v>11</v>
      </c>
      <c r="H7" s="39" t="s">
        <v>101</v>
      </c>
      <c r="I7" s="39" t="s">
        <v>11</v>
      </c>
      <c r="J7" s="39" t="s">
        <v>101</v>
      </c>
      <c r="K7" s="39" t="s">
        <v>11</v>
      </c>
      <c r="L7" s="39" t="s">
        <v>101</v>
      </c>
      <c r="M7" s="120" t="s">
        <v>11</v>
      </c>
      <c r="N7" s="39" t="s">
        <v>101</v>
      </c>
      <c r="O7" s="39" t="s">
        <v>11</v>
      </c>
    </row>
    <row r="8" customFormat="false" ht="12.75" hidden="false" customHeight="false" outlineLevel="0" collapsed="false">
      <c r="A8" s="39" t="s">
        <v>75</v>
      </c>
      <c r="B8" s="131" t="n">
        <v>352.4</v>
      </c>
      <c r="C8" s="136" t="n">
        <v>35.3</v>
      </c>
      <c r="D8" s="11" t="n">
        <v>358.5</v>
      </c>
      <c r="E8" s="131" t="n">
        <v>37.6</v>
      </c>
      <c r="F8" s="131" t="n">
        <v>355.5</v>
      </c>
      <c r="G8" s="120" t="n">
        <v>36.5</v>
      </c>
      <c r="H8" s="135" t="n">
        <v>102.3</v>
      </c>
      <c r="I8" s="39" t="n">
        <v>27.1</v>
      </c>
      <c r="J8" s="135" t="n">
        <v>101.8</v>
      </c>
      <c r="K8" s="39" t="n">
        <v>29.1</v>
      </c>
      <c r="L8" s="135" t="n">
        <v>102</v>
      </c>
      <c r="M8" s="120" t="n">
        <v>28.1</v>
      </c>
      <c r="N8" s="136" t="n">
        <v>247.4</v>
      </c>
      <c r="O8" s="135" t="n">
        <v>34.6</v>
      </c>
      <c r="P8" s="20"/>
    </row>
    <row r="9" customFormat="false" ht="12.75" hidden="false" customHeight="false" outlineLevel="0" collapsed="false">
      <c r="A9" s="47" t="n">
        <v>0</v>
      </c>
      <c r="B9" s="132" t="n">
        <v>268.7</v>
      </c>
      <c r="C9" s="292" t="n">
        <v>5.4</v>
      </c>
      <c r="D9" s="51" t="n">
        <v>251.9</v>
      </c>
      <c r="E9" s="132" t="n">
        <v>5.3</v>
      </c>
      <c r="F9" s="132" t="n">
        <v>260.1</v>
      </c>
      <c r="G9" s="128" t="n">
        <v>5.4</v>
      </c>
      <c r="H9" s="128" t="n">
        <v>52.9</v>
      </c>
      <c r="I9" s="128" t="n">
        <v>3</v>
      </c>
      <c r="J9" s="292" t="n">
        <v>70.6</v>
      </c>
      <c r="K9" s="292" t="n">
        <v>4.3</v>
      </c>
      <c r="L9" s="132" t="n">
        <v>62</v>
      </c>
      <c r="M9" s="132" t="n">
        <v>3.7</v>
      </c>
      <c r="N9" s="128" t="n">
        <v>172.7</v>
      </c>
      <c r="O9" s="132" t="n">
        <v>5</v>
      </c>
      <c r="P9" s="20"/>
    </row>
    <row r="10" customFormat="false" ht="12.75" hidden="false" customHeight="false" outlineLevel="0" collapsed="false">
      <c r="A10" s="47" t="n">
        <v>1</v>
      </c>
      <c r="B10" s="51" t="n">
        <v>451.3</v>
      </c>
      <c r="C10" s="132" t="n">
        <v>9.1</v>
      </c>
      <c r="D10" s="51" t="n">
        <v>488.1</v>
      </c>
      <c r="E10" s="132" t="n">
        <v>10.3</v>
      </c>
      <c r="F10" s="132" t="n">
        <v>470.2</v>
      </c>
      <c r="G10" s="132" t="n">
        <v>9.7</v>
      </c>
      <c r="H10" s="132" t="n">
        <v>142.9</v>
      </c>
      <c r="I10" s="132" t="n">
        <v>7.8</v>
      </c>
      <c r="J10" s="132" t="n">
        <v>121.3</v>
      </c>
      <c r="K10" s="132" t="n">
        <v>7.2</v>
      </c>
      <c r="L10" s="132" t="n">
        <v>131.8</v>
      </c>
      <c r="M10" s="132" t="n">
        <v>7.5</v>
      </c>
      <c r="N10" s="132" t="n">
        <v>323.3</v>
      </c>
      <c r="O10" s="132" t="n">
        <v>9.2</v>
      </c>
      <c r="P10" s="20"/>
    </row>
    <row r="11" customFormat="false" ht="12.75" hidden="false" customHeight="false" outlineLevel="0" collapsed="false">
      <c r="A11" s="55" t="n">
        <v>2</v>
      </c>
      <c r="B11" s="132" t="n">
        <v>334.7</v>
      </c>
      <c r="C11" s="132" t="n">
        <v>6.6</v>
      </c>
      <c r="D11" s="132" t="n">
        <v>364.5</v>
      </c>
      <c r="E11" s="132" t="n">
        <v>7.2</v>
      </c>
      <c r="F11" s="132" t="n">
        <v>340.8</v>
      </c>
      <c r="G11" s="51" t="n">
        <v>6.9</v>
      </c>
      <c r="H11" s="132" t="n">
        <v>101.2</v>
      </c>
      <c r="I11" s="132" t="n">
        <v>5.3</v>
      </c>
      <c r="J11" s="132" t="n">
        <v>115.2</v>
      </c>
      <c r="K11" s="132" t="n">
        <v>6.5</v>
      </c>
      <c r="L11" s="132" t="n">
        <v>108.4</v>
      </c>
      <c r="M11" s="132" t="n">
        <v>5.9</v>
      </c>
      <c r="N11" s="51" t="n">
        <v>241.6</v>
      </c>
      <c r="O11" s="132" t="n">
        <v>6.7</v>
      </c>
      <c r="P11" s="20"/>
    </row>
    <row r="12" customFormat="false" ht="12.75" hidden="false" customHeight="false" outlineLevel="0" collapsed="false">
      <c r="A12" s="47" t="n">
        <v>3</v>
      </c>
      <c r="B12" s="51" t="n">
        <v>340.6</v>
      </c>
      <c r="C12" s="132" t="n">
        <v>6.8</v>
      </c>
      <c r="D12" s="51" t="n">
        <v>347.5</v>
      </c>
      <c r="E12" s="132" t="n">
        <v>7.2</v>
      </c>
      <c r="F12" s="132" t="n">
        <v>344.1</v>
      </c>
      <c r="G12" s="132" t="n">
        <v>7</v>
      </c>
      <c r="H12" s="132" t="n">
        <v>106.4</v>
      </c>
      <c r="I12" s="132" t="n">
        <v>5.4</v>
      </c>
      <c r="J12" s="132" t="n">
        <v>94.2</v>
      </c>
      <c r="K12" s="132" t="n">
        <v>5.1</v>
      </c>
      <c r="L12" s="132" t="n">
        <v>100.1</v>
      </c>
      <c r="M12" s="132" t="n">
        <v>5.3</v>
      </c>
      <c r="N12" s="132" t="n">
        <v>242.1</v>
      </c>
      <c r="O12" s="132" t="n">
        <v>6.6</v>
      </c>
      <c r="P12" s="20"/>
    </row>
    <row r="13" customFormat="false" ht="12.75" hidden="false" customHeight="false" outlineLevel="0" collapsed="false">
      <c r="A13" s="47" t="n">
        <v>4</v>
      </c>
      <c r="B13" s="132" t="n">
        <v>366.7</v>
      </c>
      <c r="C13" s="51" t="n">
        <v>7.4</v>
      </c>
      <c r="D13" s="132" t="n">
        <v>358.6</v>
      </c>
      <c r="E13" s="132" t="n">
        <v>7.6</v>
      </c>
      <c r="F13" s="132" t="n">
        <v>362.5</v>
      </c>
      <c r="G13" s="132" t="n">
        <v>7.5</v>
      </c>
      <c r="H13" s="132" t="n">
        <v>110.7</v>
      </c>
      <c r="I13" s="132" t="n">
        <v>5.6</v>
      </c>
      <c r="J13" s="51" t="n">
        <v>109.5</v>
      </c>
      <c r="K13" s="134" t="n">
        <v>6</v>
      </c>
      <c r="L13" s="134" t="n">
        <v>110.1</v>
      </c>
      <c r="M13" s="134" t="n">
        <v>5.7</v>
      </c>
      <c r="N13" s="132" t="n">
        <v>258.3</v>
      </c>
      <c r="O13" s="134" t="n">
        <v>7.1</v>
      </c>
      <c r="P13" s="20"/>
    </row>
    <row r="14" customFormat="false" ht="12.75" hidden="false" customHeight="false" outlineLevel="0" collapsed="false">
      <c r="A14" s="40" t="s">
        <v>76</v>
      </c>
      <c r="B14" s="131" t="n">
        <v>444.6</v>
      </c>
      <c r="C14" s="120" t="n">
        <v>42.5</v>
      </c>
      <c r="D14" s="120" t="n">
        <v>415.1</v>
      </c>
      <c r="E14" s="120" t="n">
        <v>41.4</v>
      </c>
      <c r="F14" s="131" t="n">
        <v>429.5</v>
      </c>
      <c r="G14" s="131" t="n">
        <v>42</v>
      </c>
      <c r="H14" s="131" t="n">
        <v>153</v>
      </c>
      <c r="I14" s="131" t="n">
        <v>36</v>
      </c>
      <c r="J14" s="131" t="n">
        <v>138.6</v>
      </c>
      <c r="K14" s="131" t="n">
        <v>35.1</v>
      </c>
      <c r="L14" s="131" t="n">
        <v>145.7</v>
      </c>
      <c r="M14" s="131" t="n">
        <v>35.6</v>
      </c>
      <c r="N14" s="131" t="n">
        <v>313.3</v>
      </c>
      <c r="O14" s="120" t="n">
        <v>40.6</v>
      </c>
      <c r="P14" s="20"/>
    </row>
    <row r="15" customFormat="false" ht="12.75" hidden="false" customHeight="false" outlineLevel="0" collapsed="false">
      <c r="A15" s="47" t="n">
        <v>3</v>
      </c>
      <c r="B15" s="132" t="n">
        <v>445</v>
      </c>
      <c r="C15" s="132" t="n">
        <v>8.8</v>
      </c>
      <c r="D15" s="51" t="n">
        <v>436.3</v>
      </c>
      <c r="E15" s="132" t="n">
        <v>9</v>
      </c>
      <c r="F15" s="132" t="n">
        <v>440.5</v>
      </c>
      <c r="G15" s="132" t="n">
        <v>8.9</v>
      </c>
      <c r="H15" s="132" t="n">
        <v>137.3</v>
      </c>
      <c r="I15" s="132" t="n">
        <v>6.6</v>
      </c>
      <c r="J15" s="132" t="n">
        <v>137.5</v>
      </c>
      <c r="K15" s="132" t="n">
        <v>7.2</v>
      </c>
      <c r="L15" s="132" t="n">
        <v>137.4</v>
      </c>
      <c r="M15" s="132" t="n">
        <v>6.9</v>
      </c>
      <c r="N15" s="132" t="n">
        <v>316.9</v>
      </c>
      <c r="O15" s="132" t="n">
        <v>8.5</v>
      </c>
      <c r="P15" s="20"/>
    </row>
    <row r="16" customFormat="false" ht="12.75" hidden="false" customHeight="false" outlineLevel="0" collapsed="false">
      <c r="A16" s="55" t="s">
        <v>171</v>
      </c>
      <c r="B16" s="51" t="n">
        <v>498.7</v>
      </c>
      <c r="C16" s="132" t="n">
        <v>9.6</v>
      </c>
      <c r="D16" s="51" t="n">
        <v>460.4</v>
      </c>
      <c r="E16" s="132" t="n">
        <v>9.2</v>
      </c>
      <c r="F16" s="132" t="n">
        <v>479.1</v>
      </c>
      <c r="G16" s="51" t="n">
        <v>9.4</v>
      </c>
      <c r="H16" s="132" t="n">
        <v>159.3</v>
      </c>
      <c r="I16" s="132" t="n">
        <v>7.4</v>
      </c>
      <c r="J16" s="132" t="n">
        <v>135.9</v>
      </c>
      <c r="K16" s="132" t="n">
        <v>6.7</v>
      </c>
      <c r="L16" s="132" t="n">
        <v>147.3</v>
      </c>
      <c r="M16" s="132" t="n">
        <v>7.1</v>
      </c>
      <c r="N16" s="132" t="n">
        <v>344.8</v>
      </c>
      <c r="O16" s="132" t="n">
        <v>8.9</v>
      </c>
      <c r="P16" s="20"/>
    </row>
    <row r="17" customFormat="false" ht="12.75" hidden="false" customHeight="false" outlineLevel="0" collapsed="false">
      <c r="A17" s="47" t="n">
        <v>7</v>
      </c>
      <c r="B17" s="51" t="n">
        <v>480.3</v>
      </c>
      <c r="C17" s="132" t="n">
        <v>9.2</v>
      </c>
      <c r="D17" s="51" t="n">
        <v>428.7</v>
      </c>
      <c r="E17" s="132" t="n">
        <v>8.6</v>
      </c>
      <c r="F17" s="132" t="n">
        <v>453.9</v>
      </c>
      <c r="G17" s="132" t="n">
        <v>8.9</v>
      </c>
      <c r="H17" s="132" t="n">
        <v>166.5</v>
      </c>
      <c r="I17" s="132" t="n">
        <v>7.8</v>
      </c>
      <c r="J17" s="132" t="n">
        <v>145.3</v>
      </c>
      <c r="K17" s="132" t="n">
        <v>7.3</v>
      </c>
      <c r="L17" s="132" t="n">
        <v>155.7</v>
      </c>
      <c r="M17" s="132" t="n">
        <v>7.5</v>
      </c>
      <c r="N17" s="132" t="n">
        <v>333</v>
      </c>
      <c r="O17" s="132" t="n">
        <v>8.6</v>
      </c>
      <c r="P17" s="20"/>
    </row>
    <row r="18" customFormat="false" ht="12.75" hidden="false" customHeight="false" outlineLevel="0" collapsed="false">
      <c r="A18" s="47" t="n">
        <v>8</v>
      </c>
      <c r="B18" s="51" t="n">
        <v>406.4</v>
      </c>
      <c r="C18" s="132" t="n">
        <v>7.8</v>
      </c>
      <c r="D18" s="132" t="n">
        <v>386</v>
      </c>
      <c r="E18" s="132" t="n">
        <v>7.7</v>
      </c>
      <c r="F18" s="132" t="n">
        <v>396</v>
      </c>
      <c r="G18" s="132" t="n">
        <v>7.8</v>
      </c>
      <c r="H18" s="132" t="n">
        <v>156.4</v>
      </c>
      <c r="I18" s="132" t="n">
        <v>7.4</v>
      </c>
      <c r="J18" s="132" t="n">
        <v>147.8</v>
      </c>
      <c r="K18" s="132" t="n">
        <v>7.5</v>
      </c>
      <c r="L18" s="132" t="n">
        <v>152</v>
      </c>
      <c r="M18" s="132" t="n">
        <v>7.5</v>
      </c>
      <c r="N18" s="132" t="n">
        <v>295.8</v>
      </c>
      <c r="O18" s="132" t="n">
        <v>7.7</v>
      </c>
      <c r="P18" s="20"/>
    </row>
    <row r="19" customFormat="false" ht="12.75" hidden="false" customHeight="false" outlineLevel="0" collapsed="false">
      <c r="A19" s="47" t="n">
        <v>9</v>
      </c>
      <c r="B19" s="132" t="n">
        <v>390.1</v>
      </c>
      <c r="C19" s="132" t="n">
        <v>7.1</v>
      </c>
      <c r="D19" s="132" t="n">
        <v>360.5</v>
      </c>
      <c r="E19" s="132" t="n">
        <v>6.9</v>
      </c>
      <c r="F19" s="132" t="n">
        <v>375</v>
      </c>
      <c r="G19" s="132" t="n">
        <v>7</v>
      </c>
      <c r="H19" s="132" t="n">
        <v>146.1</v>
      </c>
      <c r="I19" s="132" t="n">
        <v>6.8</v>
      </c>
      <c r="J19" s="132" t="n">
        <v>126.7</v>
      </c>
      <c r="K19" s="132" t="n">
        <v>6.4</v>
      </c>
      <c r="L19" s="132" t="n">
        <v>136.2</v>
      </c>
      <c r="M19" s="132" t="n">
        <v>6.6</v>
      </c>
      <c r="N19" s="132" t="n">
        <v>275</v>
      </c>
      <c r="O19" s="132" t="n">
        <v>6.9</v>
      </c>
      <c r="P19" s="20"/>
    </row>
    <row r="20" customFormat="false" ht="12.75" hidden="false" customHeight="false" outlineLevel="0" collapsed="false">
      <c r="A20" s="290" t="s">
        <v>77</v>
      </c>
      <c r="B20" s="128" t="n">
        <v>226.6</v>
      </c>
      <c r="C20" s="128" t="n">
        <v>17.9</v>
      </c>
      <c r="D20" s="128" t="n">
        <v>216.5</v>
      </c>
      <c r="E20" s="128" t="n">
        <v>17.8</v>
      </c>
      <c r="F20" s="128" t="n">
        <v>221.5</v>
      </c>
      <c r="G20" s="128" t="n">
        <v>17.8</v>
      </c>
      <c r="H20" s="128" t="n">
        <v>129.1</v>
      </c>
      <c r="I20" s="128" t="n">
        <v>28.3</v>
      </c>
      <c r="J20" s="128" t="n">
        <v>116.3</v>
      </c>
      <c r="K20" s="128" t="n">
        <v>27.5</v>
      </c>
      <c r="L20" s="128" t="n">
        <v>122.6</v>
      </c>
      <c r="M20" s="128" t="n">
        <v>27.9</v>
      </c>
      <c r="N20" s="128" t="n">
        <v>178</v>
      </c>
      <c r="O20" s="128" t="n">
        <v>20</v>
      </c>
      <c r="P20" s="20"/>
    </row>
    <row r="21" customFormat="false" ht="12.75" hidden="false" customHeight="false" outlineLevel="0" collapsed="false">
      <c r="A21" s="55" t="s">
        <v>78</v>
      </c>
      <c r="B21" s="132" t="n">
        <v>30.6</v>
      </c>
      <c r="C21" s="132" t="n">
        <v>2.3</v>
      </c>
      <c r="D21" s="132" t="n">
        <v>28</v>
      </c>
      <c r="E21" s="132" t="n">
        <v>2.1</v>
      </c>
      <c r="F21" s="132" t="n">
        <v>29.3</v>
      </c>
      <c r="G21" s="132" t="n">
        <v>2.2</v>
      </c>
      <c r="H21" s="132" t="n">
        <v>31.3</v>
      </c>
      <c r="I21" s="132" t="n">
        <v>6.1</v>
      </c>
      <c r="J21" s="132" t="n">
        <v>31.3</v>
      </c>
      <c r="K21" s="132" t="n">
        <v>6.6</v>
      </c>
      <c r="L21" s="132" t="n">
        <v>31.3</v>
      </c>
      <c r="M21" s="132" t="n">
        <v>6.3</v>
      </c>
      <c r="N21" s="132" t="n">
        <v>30.1</v>
      </c>
      <c r="O21" s="132" t="n">
        <v>3.1</v>
      </c>
      <c r="P21" s="20"/>
    </row>
    <row r="22" customFormat="false" ht="12.75" hidden="false" customHeight="false" outlineLevel="0" collapsed="false">
      <c r="A22" s="55" t="s">
        <v>79</v>
      </c>
      <c r="B22" s="51" t="n">
        <v>9.3</v>
      </c>
      <c r="C22" s="132" t="n">
        <v>0.8</v>
      </c>
      <c r="D22" s="51" t="n">
        <v>4.5</v>
      </c>
      <c r="E22" s="132" t="n">
        <v>0.4</v>
      </c>
      <c r="F22" s="132" t="n">
        <v>6.9</v>
      </c>
      <c r="G22" s="132" t="n">
        <v>0.6</v>
      </c>
      <c r="H22" s="132" t="n">
        <v>5.7</v>
      </c>
      <c r="I22" s="132" t="n">
        <v>1.1</v>
      </c>
      <c r="J22" s="132" t="n">
        <v>3.8</v>
      </c>
      <c r="K22" s="132" t="n">
        <v>0.9</v>
      </c>
      <c r="L22" s="132" t="n">
        <v>4.7</v>
      </c>
      <c r="M22" s="51" t="s">
        <v>172</v>
      </c>
      <c r="N22" s="132" t="n">
        <v>6</v>
      </c>
      <c r="O22" s="132" t="n">
        <v>0.7</v>
      </c>
      <c r="P22" s="20"/>
    </row>
    <row r="23" customFormat="false" ht="12.75" hidden="false" customHeight="false" outlineLevel="0" collapsed="false">
      <c r="A23" s="55" t="s">
        <v>80</v>
      </c>
      <c r="B23" s="51" t="n">
        <v>4.7</v>
      </c>
      <c r="C23" s="132" t="n">
        <v>0.6</v>
      </c>
      <c r="D23" s="132" t="n">
        <v>2.3</v>
      </c>
      <c r="E23" s="132" t="n">
        <v>0.3</v>
      </c>
      <c r="F23" s="132" t="n">
        <v>3.6</v>
      </c>
      <c r="G23" s="132" t="n">
        <v>0.4</v>
      </c>
      <c r="H23" s="132" t="n">
        <v>2.8</v>
      </c>
      <c r="I23" s="132" t="n">
        <v>0.6</v>
      </c>
      <c r="J23" s="132" t="n">
        <v>0.6</v>
      </c>
      <c r="K23" s="132" t="n">
        <v>0.2</v>
      </c>
      <c r="L23" s="132" t="n">
        <v>1.6</v>
      </c>
      <c r="M23" s="132" t="n">
        <v>0.4</v>
      </c>
      <c r="N23" s="132" t="n">
        <v>2.9</v>
      </c>
      <c r="O23" s="51" t="n">
        <v>0.4</v>
      </c>
      <c r="P23" s="20"/>
    </row>
    <row r="24" customFormat="false" ht="12.75" hidden="false" customHeight="false" outlineLevel="0" collapsed="false">
      <c r="A24" s="55" t="s">
        <v>81</v>
      </c>
      <c r="B24" s="132" t="n">
        <v>3.1</v>
      </c>
      <c r="C24" s="132" t="n">
        <v>0.3</v>
      </c>
      <c r="D24" s="132" t="n">
        <v>1.8</v>
      </c>
      <c r="E24" s="132" t="n">
        <v>0.2</v>
      </c>
      <c r="F24" s="132" t="n">
        <v>2.4</v>
      </c>
      <c r="G24" s="132" t="n">
        <v>0.3</v>
      </c>
      <c r="H24" s="132" t="n">
        <v>2.4</v>
      </c>
      <c r="I24" s="132" t="n">
        <v>0.4</v>
      </c>
      <c r="J24" s="132" t="n">
        <v>1.7</v>
      </c>
      <c r="K24" s="132" t="n">
        <v>0.4</v>
      </c>
      <c r="L24" s="132" t="n">
        <v>2</v>
      </c>
      <c r="M24" s="132" t="n">
        <v>0.4</v>
      </c>
      <c r="N24" s="132" t="n">
        <v>2.3</v>
      </c>
      <c r="O24" s="132" t="n">
        <v>0.4</v>
      </c>
      <c r="P24" s="20"/>
    </row>
    <row r="25" customFormat="false" ht="12.75" hidden="false" customHeight="false" outlineLevel="0" collapsed="false">
      <c r="A25" s="55" t="s">
        <v>82</v>
      </c>
      <c r="B25" s="132" t="n">
        <v>1.2</v>
      </c>
      <c r="C25" s="132" t="n">
        <v>0.1</v>
      </c>
      <c r="D25" s="132" t="n">
        <v>0.7</v>
      </c>
      <c r="E25" s="132" t="n">
        <v>0.1</v>
      </c>
      <c r="F25" s="132" t="n">
        <v>1</v>
      </c>
      <c r="G25" s="132" t="n">
        <v>0.1</v>
      </c>
      <c r="H25" s="134" t="n">
        <v>1.3</v>
      </c>
      <c r="I25" s="132" t="n">
        <v>0.2</v>
      </c>
      <c r="J25" s="132" t="n">
        <v>0.7</v>
      </c>
      <c r="K25" s="132" t="n">
        <v>0.1</v>
      </c>
      <c r="L25" s="132" t="n">
        <v>1</v>
      </c>
      <c r="M25" s="132" t="n">
        <v>0.1</v>
      </c>
      <c r="N25" s="132" t="n">
        <v>1</v>
      </c>
      <c r="O25" s="132" t="n">
        <v>0.1</v>
      </c>
      <c r="P25" s="20"/>
    </row>
    <row r="26" customFormat="false" ht="12.75" hidden="false" customHeight="false" outlineLevel="0" collapsed="false">
      <c r="A26" s="55" t="s">
        <v>83</v>
      </c>
      <c r="B26" s="132" t="n">
        <v>0.8</v>
      </c>
      <c r="C26" s="132" t="n">
        <v>0.1</v>
      </c>
      <c r="D26" s="132" t="n">
        <v>0.8</v>
      </c>
      <c r="E26" s="132" t="n">
        <v>0.1</v>
      </c>
      <c r="F26" s="132" t="n">
        <v>0.8</v>
      </c>
      <c r="G26" s="132" t="n">
        <v>0.1</v>
      </c>
      <c r="H26" s="132" t="n">
        <v>0.9</v>
      </c>
      <c r="I26" s="132" t="n">
        <v>0.1</v>
      </c>
      <c r="J26" s="132" t="n">
        <v>0.3</v>
      </c>
      <c r="K26" s="132" t="n">
        <v>0</v>
      </c>
      <c r="L26" s="132" t="n">
        <v>0.6</v>
      </c>
      <c r="M26" s="132" t="n">
        <v>0.1</v>
      </c>
      <c r="N26" s="132" t="n">
        <v>0.8</v>
      </c>
      <c r="O26" s="132" t="n">
        <v>0.1</v>
      </c>
      <c r="P26" s="20"/>
    </row>
    <row r="27" customFormat="false" ht="12.75" hidden="false" customHeight="false" outlineLevel="0" collapsed="false">
      <c r="A27" s="55" t="s">
        <v>84</v>
      </c>
      <c r="B27" s="132" t="n">
        <v>0.9</v>
      </c>
      <c r="C27" s="132" t="n">
        <v>0.1</v>
      </c>
      <c r="D27" s="132" t="n">
        <v>0.2</v>
      </c>
      <c r="E27" s="132" t="n">
        <v>0</v>
      </c>
      <c r="F27" s="132" t="n">
        <v>0.5</v>
      </c>
      <c r="G27" s="132" t="n">
        <v>0</v>
      </c>
      <c r="H27" s="132" t="n">
        <v>0.8</v>
      </c>
      <c r="I27" s="132" t="n">
        <v>0.1</v>
      </c>
      <c r="J27" s="51" t="n">
        <v>0.5</v>
      </c>
      <c r="K27" s="132" t="n">
        <v>0.1</v>
      </c>
      <c r="L27" s="132" t="n">
        <v>0.6</v>
      </c>
      <c r="M27" s="132" t="n">
        <v>0.1</v>
      </c>
      <c r="N27" s="132" t="n">
        <v>0.6</v>
      </c>
      <c r="O27" s="132" t="n">
        <v>0</v>
      </c>
      <c r="P27" s="20"/>
    </row>
    <row r="28" customFormat="false" ht="12.75" hidden="false" customHeight="false" outlineLevel="0" collapsed="false">
      <c r="A28" s="55" t="s">
        <v>85</v>
      </c>
      <c r="B28" s="132" t="n">
        <v>0.2</v>
      </c>
      <c r="C28" s="132" t="n">
        <v>0</v>
      </c>
      <c r="D28" s="132" t="n">
        <v>0.3</v>
      </c>
      <c r="E28" s="132" t="n">
        <v>0</v>
      </c>
      <c r="F28" s="132" t="n">
        <v>0.2</v>
      </c>
      <c r="G28" s="132" t="n">
        <v>0</v>
      </c>
      <c r="H28" s="51" t="n">
        <v>0.2</v>
      </c>
      <c r="I28" s="132" t="n">
        <v>0</v>
      </c>
      <c r="J28" s="132" t="n">
        <v>0.2</v>
      </c>
      <c r="K28" s="132" t="n">
        <v>0</v>
      </c>
      <c r="L28" s="132" t="n">
        <v>0.2</v>
      </c>
      <c r="M28" s="132" t="n">
        <v>0</v>
      </c>
      <c r="N28" s="132" t="n">
        <v>0.2</v>
      </c>
      <c r="O28" s="132" t="n">
        <v>0</v>
      </c>
      <c r="P28" s="20"/>
    </row>
    <row r="29" customFormat="false" ht="12.75" hidden="false" customHeight="false" outlineLevel="0" collapsed="false">
      <c r="A29" s="55" t="s">
        <v>86</v>
      </c>
      <c r="B29" s="51" t="s">
        <v>16</v>
      </c>
      <c r="C29" s="51" t="s">
        <v>16</v>
      </c>
      <c r="D29" s="51" t="s">
        <v>16</v>
      </c>
      <c r="E29" s="51" t="s">
        <v>16</v>
      </c>
      <c r="F29" s="51" t="s">
        <v>16</v>
      </c>
      <c r="G29" s="51" t="s">
        <v>16</v>
      </c>
      <c r="H29" s="51" t="s">
        <v>16</v>
      </c>
      <c r="I29" s="51" t="s">
        <v>16</v>
      </c>
      <c r="J29" s="132" t="n">
        <v>0.3</v>
      </c>
      <c r="K29" s="132" t="n">
        <v>0</v>
      </c>
      <c r="L29" s="132" t="n">
        <v>0.1</v>
      </c>
      <c r="M29" s="132" t="n">
        <v>0</v>
      </c>
      <c r="N29" s="132" t="n">
        <v>0.1</v>
      </c>
      <c r="O29" s="132" t="n">
        <v>0</v>
      </c>
      <c r="P29" s="20"/>
    </row>
    <row r="30" customFormat="false" ht="12.75" hidden="false" customHeight="false" outlineLevel="0" collapsed="false">
      <c r="A30" s="55" t="s">
        <v>87</v>
      </c>
      <c r="B30" s="51" t="n">
        <v>0.4</v>
      </c>
      <c r="C30" s="132" t="n">
        <v>0</v>
      </c>
      <c r="D30" s="51" t="s">
        <v>16</v>
      </c>
      <c r="E30" s="51" t="s">
        <v>16</v>
      </c>
      <c r="F30" s="132" t="n">
        <v>0.2</v>
      </c>
      <c r="G30" s="132" t="n">
        <v>0</v>
      </c>
      <c r="H30" s="51" t="s">
        <v>16</v>
      </c>
      <c r="I30" s="51" t="s">
        <v>16</v>
      </c>
      <c r="J30" s="51" t="s">
        <v>16</v>
      </c>
      <c r="K30" s="51" t="s">
        <v>16</v>
      </c>
      <c r="L30" s="51" t="s">
        <v>16</v>
      </c>
      <c r="M30" s="51" t="s">
        <v>16</v>
      </c>
      <c r="N30" s="132" t="n">
        <v>0.1</v>
      </c>
      <c r="O30" s="132" t="n">
        <v>0</v>
      </c>
      <c r="P30" s="20"/>
    </row>
    <row r="31" customFormat="false" ht="12.75" hidden="false" customHeight="false" outlineLevel="0" collapsed="false">
      <c r="A31" s="55" t="s">
        <v>88</v>
      </c>
      <c r="B31" s="132" t="n">
        <v>0.1</v>
      </c>
      <c r="C31" s="132" t="n">
        <v>0</v>
      </c>
      <c r="D31" s="51" t="s">
        <v>16</v>
      </c>
      <c r="E31" s="51" t="s">
        <v>16</v>
      </c>
      <c r="F31" s="132" t="n">
        <v>0.1</v>
      </c>
      <c r="G31" s="132" t="n">
        <v>0</v>
      </c>
      <c r="H31" s="51" t="s">
        <v>16</v>
      </c>
      <c r="I31" s="51" t="s">
        <v>16</v>
      </c>
      <c r="J31" s="51" t="s">
        <v>16</v>
      </c>
      <c r="K31" s="51" t="s">
        <v>16</v>
      </c>
      <c r="L31" s="51" t="s">
        <v>16</v>
      </c>
      <c r="M31" s="51" t="s">
        <v>16</v>
      </c>
      <c r="N31" s="132" t="n">
        <v>0</v>
      </c>
      <c r="O31" s="132" t="n">
        <v>0</v>
      </c>
      <c r="P31" s="20"/>
    </row>
    <row r="32" customFormat="false" ht="12.75" hidden="false" customHeight="false" outlineLevel="0" collapsed="false">
      <c r="A32" s="55" t="s">
        <v>89</v>
      </c>
      <c r="B32" s="132" t="n">
        <v>0.2</v>
      </c>
      <c r="C32" s="132" t="n">
        <v>0</v>
      </c>
      <c r="D32" s="51" t="n">
        <v>0.4</v>
      </c>
      <c r="E32" s="132" t="n">
        <v>0</v>
      </c>
      <c r="F32" s="132" t="n">
        <v>0.3</v>
      </c>
      <c r="G32" s="132" t="n">
        <v>0</v>
      </c>
      <c r="H32" s="132" t="n">
        <v>0.2</v>
      </c>
      <c r="I32" s="132" t="n">
        <v>0</v>
      </c>
      <c r="J32" s="51" t="s">
        <v>16</v>
      </c>
      <c r="K32" s="51" t="s">
        <v>16</v>
      </c>
      <c r="L32" s="134" t="n">
        <v>0.1</v>
      </c>
      <c r="M32" s="132" t="n">
        <v>0</v>
      </c>
      <c r="N32" s="132" t="n">
        <v>0.2</v>
      </c>
      <c r="O32" s="132" t="n">
        <v>0</v>
      </c>
      <c r="P32" s="20"/>
    </row>
    <row r="33" customFormat="false" ht="12.75" hidden="false" customHeight="false" outlineLevel="0" collapsed="false">
      <c r="A33" s="39" t="s">
        <v>72</v>
      </c>
      <c r="B33" s="131" t="n">
        <v>83.1</v>
      </c>
      <c r="C33" s="136" t="n">
        <v>100</v>
      </c>
      <c r="D33" s="11" t="n">
        <v>90.4</v>
      </c>
      <c r="E33" s="131" t="n">
        <v>100</v>
      </c>
      <c r="F33" s="11" t="n">
        <v>86.6</v>
      </c>
      <c r="G33" s="131" t="n">
        <v>100</v>
      </c>
      <c r="H33" s="131" t="n">
        <v>36.3</v>
      </c>
      <c r="I33" s="131" t="n">
        <v>100</v>
      </c>
      <c r="J33" s="131" t="n">
        <v>35.4</v>
      </c>
      <c r="K33" s="136" t="n">
        <v>100</v>
      </c>
      <c r="L33" s="11" t="n">
        <v>35.9</v>
      </c>
      <c r="M33" s="135" t="n">
        <v>100</v>
      </c>
      <c r="N33" s="131" t="n">
        <v>66.3</v>
      </c>
      <c r="O33" s="131" t="n">
        <v>100</v>
      </c>
      <c r="P33" s="20"/>
    </row>
    <row r="34" customFormat="false" ht="12.75" hidden="false" customHeight="false" outlineLevel="0" collapsed="false">
      <c r="F34" s="365"/>
      <c r="G34" s="365"/>
      <c r="M34" s="20"/>
      <c r="N34" s="365"/>
      <c r="P34" s="20"/>
    </row>
    <row r="35" customFormat="false" ht="12.75" hidden="false" customHeight="false" outlineLevel="0" collapsed="false">
      <c r="A35" s="69" t="s">
        <v>129</v>
      </c>
    </row>
    <row r="40" customFormat="false" ht="21" hidden="false" customHeight="true" outlineLevel="0" collapsed="false"/>
  </sheetData>
  <mergeCells count="13">
    <mergeCell ref="A1:O1"/>
    <mergeCell ref="A2:O2"/>
    <mergeCell ref="A3:O3"/>
    <mergeCell ref="A5:A7"/>
    <mergeCell ref="B5:G5"/>
    <mergeCell ref="H5:L5"/>
    <mergeCell ref="N5:O6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6" activeCellId="1" sqref="B7:N14 B6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7.98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12.75" hidden="false" customHeight="true" outlineLevel="0" collapsed="false">
      <c r="A1" s="80" t="s">
        <v>173</v>
      </c>
      <c r="B1" s="80"/>
      <c r="C1" s="80"/>
    </row>
    <row r="2" customFormat="false" ht="12.75" hidden="false" customHeight="false" outlineLevel="0" collapsed="false">
      <c r="A2" s="16"/>
      <c r="B2" s="16"/>
      <c r="C2" s="16"/>
    </row>
    <row r="5" customFormat="false" ht="12.75" hidden="false" customHeight="false" outlineLevel="0" collapsed="false">
      <c r="A5" s="39" t="s">
        <v>174</v>
      </c>
      <c r="B5" s="39" t="s">
        <v>146</v>
      </c>
      <c r="C5" s="120" t="s">
        <v>11</v>
      </c>
    </row>
    <row r="6" customFormat="false" ht="12.8" hidden="false" customHeight="false" outlineLevel="0" collapsed="false">
      <c r="A6" s="52" t="s">
        <v>6</v>
      </c>
      <c r="B6" s="44" t="n">
        <v>3591</v>
      </c>
      <c r="C6" s="126" t="n">
        <v>14.9</v>
      </c>
    </row>
    <row r="7" customFormat="false" ht="12.8" hidden="false" customHeight="false" outlineLevel="0" collapsed="false">
      <c r="A7" s="55" t="s">
        <v>7</v>
      </c>
      <c r="B7" s="44" t="n">
        <v>3350</v>
      </c>
      <c r="C7" s="81" t="n">
        <v>13.9</v>
      </c>
    </row>
    <row r="8" customFormat="false" ht="12.8" hidden="false" customHeight="false" outlineLevel="0" collapsed="false">
      <c r="A8" s="55" t="s">
        <v>8</v>
      </c>
      <c r="B8" s="44" t="n">
        <v>3801</v>
      </c>
      <c r="C8" s="81" t="n">
        <v>15.8</v>
      </c>
    </row>
    <row r="9" customFormat="false" ht="12.8" hidden="false" customHeight="false" outlineLevel="0" collapsed="false">
      <c r="A9" s="55" t="s">
        <v>9</v>
      </c>
      <c r="B9" s="44" t="n">
        <v>2913</v>
      </c>
      <c r="C9" s="81" t="n">
        <v>12.1</v>
      </c>
    </row>
    <row r="10" customFormat="false" ht="12.8" hidden="false" customHeight="false" outlineLevel="0" collapsed="false">
      <c r="A10" s="55" t="s">
        <v>107</v>
      </c>
      <c r="B10" s="44" t="n">
        <v>2599</v>
      </c>
      <c r="C10" s="81" t="n">
        <v>10.8</v>
      </c>
    </row>
    <row r="11" customFormat="false" ht="12.8" hidden="false" customHeight="false" outlineLevel="0" collapsed="false">
      <c r="A11" s="55" t="s">
        <v>108</v>
      </c>
      <c r="B11" s="44" t="n">
        <v>1638</v>
      </c>
      <c r="C11" s="81" t="n">
        <v>6.8</v>
      </c>
    </row>
    <row r="12" customFormat="false" ht="12.8" hidden="false" customHeight="false" outlineLevel="0" collapsed="false">
      <c r="A12" s="55" t="s">
        <v>109</v>
      </c>
      <c r="B12" s="44" t="n">
        <v>1156</v>
      </c>
      <c r="C12" s="81" t="n">
        <v>4.8</v>
      </c>
    </row>
    <row r="13" customFormat="false" ht="12.8" hidden="false" customHeight="false" outlineLevel="0" collapsed="false">
      <c r="A13" s="55" t="s">
        <v>110</v>
      </c>
      <c r="B13" s="44" t="n">
        <v>738</v>
      </c>
      <c r="C13" s="81" t="n">
        <v>3.1</v>
      </c>
    </row>
    <row r="14" customFormat="false" ht="12.8" hidden="false" customHeight="false" outlineLevel="0" collapsed="false">
      <c r="A14" s="55" t="s">
        <v>111</v>
      </c>
      <c r="B14" s="50" t="n">
        <v>721</v>
      </c>
      <c r="C14" s="81" t="n">
        <v>3</v>
      </c>
    </row>
    <row r="15" customFormat="false" ht="12.8" hidden="false" customHeight="false" outlineLevel="0" collapsed="false">
      <c r="A15" s="55" t="s">
        <v>112</v>
      </c>
      <c r="B15" s="44" t="n">
        <v>1238</v>
      </c>
      <c r="C15" s="81" t="n">
        <v>5.2</v>
      </c>
    </row>
    <row r="16" customFormat="false" ht="12.8" hidden="false" customHeight="false" outlineLevel="0" collapsed="false">
      <c r="A16" s="55" t="s">
        <v>113</v>
      </c>
      <c r="B16" s="44" t="n">
        <v>1228</v>
      </c>
      <c r="C16" s="81" t="n">
        <v>5.1</v>
      </c>
    </row>
    <row r="17" customFormat="false" ht="12.8" hidden="false" customHeight="false" outlineLevel="0" collapsed="false">
      <c r="A17" s="83" t="s">
        <v>115</v>
      </c>
      <c r="B17" s="122" t="n">
        <v>1084</v>
      </c>
      <c r="C17" s="50" t="n">
        <v>4.5</v>
      </c>
    </row>
    <row r="18" customFormat="false" ht="12.8" hidden="false" customHeight="false" outlineLevel="0" collapsed="false">
      <c r="A18" s="39" t="s">
        <v>116</v>
      </c>
      <c r="B18" s="9" t="n">
        <v>24057</v>
      </c>
      <c r="C18" s="11" t="n">
        <v>100</v>
      </c>
    </row>
    <row r="19" customFormat="false" ht="12.8" hidden="false" customHeight="false" outlineLevel="0" collapsed="false">
      <c r="A19" s="16"/>
      <c r="B19" s="16"/>
      <c r="C19" s="16"/>
    </row>
    <row r="20" customFormat="false" ht="12.8" hidden="false" customHeight="false" outlineLevel="0" collapsed="false">
      <c r="A20" s="69" t="s">
        <v>117</v>
      </c>
      <c r="B20" s="16"/>
      <c r="C20" s="16"/>
    </row>
    <row r="21" customFormat="false" ht="12.8" hidden="false" customHeight="false" outlineLevel="0" collapsed="false"/>
    <row r="22" customFormat="false" ht="12.8" hidden="false" customHeight="false" outlineLevel="0" collapsed="false"/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V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7" min="3" style="0" width="16.13"/>
    <col collapsed="false" customWidth="true" hidden="false" outlineLevel="0" max="8" min="8" style="0" width="15.57"/>
    <col collapsed="false" customWidth="true" hidden="false" outlineLevel="0" max="9" min="9" style="0" width="16.13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175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5" customFormat="false" ht="21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</row>
    <row r="6" customFormat="false" ht="25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21.75" hidden="false" customHeight="true" outlineLevel="0" collapsed="false">
      <c r="A7" s="7" t="s">
        <v>12</v>
      </c>
      <c r="B7" s="8" t="s">
        <v>13</v>
      </c>
      <c r="C7" s="9" t="n">
        <v>15901</v>
      </c>
      <c r="D7" s="9" t="n">
        <v>10767</v>
      </c>
      <c r="E7" s="9" t="n">
        <v>12557</v>
      </c>
      <c r="F7" s="9" t="n">
        <v>22504</v>
      </c>
      <c r="G7" s="9" t="n">
        <v>61729</v>
      </c>
      <c r="H7" s="11" t="n">
        <v>168.8</v>
      </c>
      <c r="I7" s="9" t="n">
        <v>60582</v>
      </c>
      <c r="J7" s="11" t="n">
        <v>98.1</v>
      </c>
    </row>
    <row r="8" customFormat="false" ht="26.25" hidden="false" customHeight="true" outlineLevel="0" collapsed="false">
      <c r="A8" s="7"/>
      <c r="B8" s="7" t="s">
        <v>14</v>
      </c>
      <c r="C8" s="9" t="n">
        <v>15878</v>
      </c>
      <c r="D8" s="9" t="n">
        <v>10612</v>
      </c>
      <c r="E8" s="9" t="n">
        <v>10078</v>
      </c>
      <c r="F8" s="9" t="n">
        <v>15719</v>
      </c>
      <c r="G8" s="9" t="n">
        <v>52287</v>
      </c>
      <c r="H8" s="11" t="n">
        <v>141.6</v>
      </c>
      <c r="I8" s="9" t="n">
        <v>51177</v>
      </c>
      <c r="J8" s="11" t="n">
        <v>97.9</v>
      </c>
    </row>
    <row r="9" customFormat="false" ht="12.75" hidden="false" customHeight="false" outlineLevel="0" collapsed="false">
      <c r="A9" s="12" t="s">
        <v>15</v>
      </c>
      <c r="B9" s="12"/>
      <c r="C9" s="9" t="n">
        <v>848</v>
      </c>
      <c r="D9" s="9" t="n">
        <v>496</v>
      </c>
      <c r="E9" s="9" t="n">
        <v>544</v>
      </c>
      <c r="F9" s="9" t="n">
        <v>916</v>
      </c>
      <c r="G9" s="9" t="n">
        <v>2804</v>
      </c>
      <c r="H9" s="11" t="n">
        <v>117.4</v>
      </c>
      <c r="I9" s="9" t="n">
        <v>2663</v>
      </c>
      <c r="J9" s="11" t="n">
        <v>95</v>
      </c>
    </row>
    <row r="10" customFormat="false" ht="12.75" hidden="false" customHeight="false" outlineLevel="0" collapsed="false">
      <c r="A10" s="12" t="s">
        <v>17</v>
      </c>
      <c r="B10" s="12"/>
      <c r="C10" s="9" t="n">
        <v>50</v>
      </c>
      <c r="D10" s="9" t="n">
        <v>35</v>
      </c>
      <c r="E10" s="9" t="n">
        <v>50</v>
      </c>
      <c r="F10" s="9" t="n">
        <v>102</v>
      </c>
      <c r="G10" s="9" t="n">
        <v>237</v>
      </c>
      <c r="H10" s="11" t="n">
        <v>80.4</v>
      </c>
      <c r="I10" s="9" t="n">
        <v>236</v>
      </c>
      <c r="J10" s="11" t="n">
        <v>95</v>
      </c>
    </row>
    <row r="11" customFormat="false" ht="12.75" hidden="false" customHeight="false" outlineLevel="0" collapsed="false">
      <c r="A11" s="12" t="s">
        <v>18</v>
      </c>
      <c r="B11" s="12"/>
      <c r="C11" s="9" t="n">
        <v>355</v>
      </c>
      <c r="D11" s="9" t="n">
        <v>255</v>
      </c>
      <c r="E11" s="9" t="n">
        <v>199</v>
      </c>
      <c r="F11" s="9" t="n">
        <v>300</v>
      </c>
      <c r="G11" s="9" t="n">
        <v>1109</v>
      </c>
      <c r="H11" s="11" t="n">
        <v>167.3</v>
      </c>
      <c r="I11" s="9" t="n">
        <v>1109</v>
      </c>
      <c r="J11" s="11" t="n">
        <v>100</v>
      </c>
      <c r="K11" s="2"/>
      <c r="V11" s="2"/>
    </row>
    <row r="12" customFormat="false" ht="12.75" hidden="false" customHeight="false" outlineLevel="0" collapsed="false">
      <c r="A12" s="12" t="s">
        <v>19</v>
      </c>
      <c r="B12" s="12"/>
      <c r="C12" s="9" t="n">
        <v>582</v>
      </c>
      <c r="D12" s="9" t="n">
        <v>359</v>
      </c>
      <c r="E12" s="9" t="n">
        <v>348</v>
      </c>
      <c r="F12" s="9" t="n">
        <v>431</v>
      </c>
      <c r="G12" s="9" t="n">
        <v>1720</v>
      </c>
      <c r="H12" s="11" t="n">
        <v>199.7</v>
      </c>
      <c r="I12" s="9" t="n">
        <v>1720</v>
      </c>
      <c r="J12" s="11" t="n">
        <v>100</v>
      </c>
      <c r="K12" s="2"/>
      <c r="V12" s="2"/>
    </row>
    <row r="13" customFormat="false" ht="12.75" hidden="false" customHeight="false" outlineLevel="0" collapsed="false">
      <c r="A13" s="12" t="s">
        <v>20</v>
      </c>
      <c r="B13" s="12"/>
      <c r="C13" s="9" t="n">
        <v>288</v>
      </c>
      <c r="D13" s="9" t="n">
        <v>208</v>
      </c>
      <c r="E13" s="9" t="n">
        <v>247</v>
      </c>
      <c r="F13" s="9" t="n">
        <v>362</v>
      </c>
      <c r="G13" s="9" t="n">
        <v>1105</v>
      </c>
      <c r="H13" s="11" t="n">
        <v>103.4</v>
      </c>
      <c r="I13" s="9" t="n">
        <v>1105</v>
      </c>
      <c r="J13" s="11" t="n">
        <v>100</v>
      </c>
      <c r="K13" s="2"/>
      <c r="V13" s="2"/>
    </row>
    <row r="14" customFormat="false" ht="12.75" hidden="false" customHeight="false" outlineLevel="0" collapsed="false">
      <c r="A14" s="12" t="s">
        <v>21</v>
      </c>
      <c r="B14" s="12"/>
      <c r="C14" s="9" t="n">
        <v>48</v>
      </c>
      <c r="D14" s="9" t="n">
        <v>46</v>
      </c>
      <c r="E14" s="9" t="n">
        <v>34</v>
      </c>
      <c r="F14" s="9" t="n">
        <v>21</v>
      </c>
      <c r="G14" s="9" t="n">
        <v>149</v>
      </c>
      <c r="H14" s="11" t="n">
        <v>62.5</v>
      </c>
      <c r="I14" s="9" t="n">
        <v>148</v>
      </c>
      <c r="J14" s="11" t="n">
        <v>99.3</v>
      </c>
      <c r="K14" s="2"/>
      <c r="V14" s="2"/>
    </row>
    <row r="15" customFormat="false" ht="12.75" hidden="false" customHeight="false" outlineLevel="0" collapsed="false">
      <c r="A15" s="12" t="s">
        <v>22</v>
      </c>
      <c r="B15" s="12"/>
      <c r="C15" s="9" t="n">
        <v>375</v>
      </c>
      <c r="D15" s="9" t="n">
        <v>205</v>
      </c>
      <c r="E15" s="9" t="n">
        <v>183</v>
      </c>
      <c r="F15" s="9" t="n">
        <v>280</v>
      </c>
      <c r="G15" s="9" t="n">
        <v>1043</v>
      </c>
      <c r="H15" s="11" t="n">
        <v>251.5</v>
      </c>
      <c r="I15" s="9" t="n">
        <v>1043</v>
      </c>
      <c r="J15" s="11" t="n">
        <v>100</v>
      </c>
      <c r="K15" s="2"/>
      <c r="V15" s="2"/>
    </row>
    <row r="16" customFormat="false" ht="12.75" hidden="false" customHeight="false" outlineLevel="0" collapsed="false">
      <c r="A16" s="12" t="s">
        <v>23</v>
      </c>
      <c r="B16" s="12"/>
      <c r="C16" s="9" t="n">
        <v>231</v>
      </c>
      <c r="D16" s="9" t="n">
        <v>189</v>
      </c>
      <c r="E16" s="9" t="n">
        <v>155</v>
      </c>
      <c r="F16" s="9" t="n">
        <v>189</v>
      </c>
      <c r="G16" s="9" t="n">
        <v>764</v>
      </c>
      <c r="H16" s="11" t="n">
        <v>100.4</v>
      </c>
      <c r="I16" s="9" t="n">
        <v>764</v>
      </c>
      <c r="J16" s="11" t="n">
        <v>100</v>
      </c>
      <c r="K16" s="2"/>
      <c r="V16" s="2"/>
    </row>
    <row r="17" customFormat="false" ht="12.75" hidden="false" customHeight="false" outlineLevel="0" collapsed="false">
      <c r="A17" s="12" t="s">
        <v>24</v>
      </c>
      <c r="B17" s="12"/>
      <c r="C17" s="9" t="n">
        <v>292</v>
      </c>
      <c r="D17" s="9" t="n">
        <v>178</v>
      </c>
      <c r="E17" s="9" t="n">
        <v>185</v>
      </c>
      <c r="F17" s="9" t="n">
        <v>401</v>
      </c>
      <c r="G17" s="9" t="n">
        <v>1056</v>
      </c>
      <c r="H17" s="11" t="n">
        <v>229.4</v>
      </c>
      <c r="I17" s="9" t="n">
        <v>1056</v>
      </c>
      <c r="J17" s="11" t="n">
        <v>100</v>
      </c>
      <c r="K17" s="2"/>
      <c r="V17" s="2"/>
    </row>
    <row r="18" customFormat="false" ht="12.75" hidden="false" customHeight="false" outlineLevel="0" collapsed="false">
      <c r="A18" s="12" t="s">
        <v>25</v>
      </c>
      <c r="B18" s="12"/>
      <c r="C18" s="9" t="n">
        <v>552</v>
      </c>
      <c r="D18" s="9" t="n">
        <v>409</v>
      </c>
      <c r="E18" s="9" t="n">
        <v>321</v>
      </c>
      <c r="F18" s="9" t="n">
        <v>554</v>
      </c>
      <c r="G18" s="9" t="n">
        <v>1836</v>
      </c>
      <c r="H18" s="11" t="n">
        <v>133</v>
      </c>
      <c r="I18" s="9" t="n">
        <v>1825</v>
      </c>
      <c r="J18" s="11" t="n">
        <v>99.4</v>
      </c>
      <c r="K18" s="2"/>
      <c r="V18" s="2"/>
    </row>
    <row r="19" customFormat="false" ht="12.75" hidden="false" customHeight="false" outlineLevel="0" collapsed="false">
      <c r="A19" s="12" t="s">
        <v>26</v>
      </c>
      <c r="B19" s="12"/>
      <c r="C19" s="9" t="n">
        <v>164</v>
      </c>
      <c r="D19" s="9" t="n">
        <v>77</v>
      </c>
      <c r="E19" s="9" t="n">
        <v>60</v>
      </c>
      <c r="F19" s="9" t="n">
        <v>76</v>
      </c>
      <c r="G19" s="9" t="n">
        <v>377</v>
      </c>
      <c r="H19" s="11" t="n">
        <v>79.1</v>
      </c>
      <c r="I19" s="9" t="n">
        <v>377</v>
      </c>
      <c r="J19" s="11" t="n">
        <v>100</v>
      </c>
      <c r="K19" s="2"/>
      <c r="V19" s="2"/>
    </row>
    <row r="20" customFormat="false" ht="12.75" hidden="false" customHeight="false" outlineLevel="0" collapsed="false">
      <c r="A20" s="12" t="s">
        <v>27</v>
      </c>
      <c r="B20" s="12"/>
      <c r="C20" s="9" t="n">
        <v>184</v>
      </c>
      <c r="D20" s="9" t="n">
        <v>116</v>
      </c>
      <c r="E20" s="9" t="n">
        <v>142</v>
      </c>
      <c r="F20" s="9" t="n">
        <v>152</v>
      </c>
      <c r="G20" s="9" t="n">
        <v>594</v>
      </c>
      <c r="H20" s="11" t="n">
        <v>117.5</v>
      </c>
      <c r="I20" s="9" t="n">
        <v>594</v>
      </c>
      <c r="J20" s="11" t="n">
        <v>100</v>
      </c>
      <c r="K20" s="2"/>
      <c r="V20" s="2"/>
    </row>
    <row r="21" customFormat="false" ht="12.75" hidden="false" customHeight="false" outlineLevel="0" collapsed="false">
      <c r="A21" s="12" t="s">
        <v>28</v>
      </c>
      <c r="B21" s="12"/>
      <c r="C21" s="9" t="n">
        <v>192</v>
      </c>
      <c r="D21" s="9" t="n">
        <v>213</v>
      </c>
      <c r="E21" s="9" t="n">
        <v>152</v>
      </c>
      <c r="F21" s="9" t="n">
        <v>219</v>
      </c>
      <c r="G21" s="9" t="n">
        <v>776</v>
      </c>
      <c r="H21" s="11" t="n">
        <v>108.3</v>
      </c>
      <c r="I21" s="9" t="n">
        <v>775</v>
      </c>
      <c r="J21" s="11" t="n">
        <v>99.9</v>
      </c>
      <c r="K21" s="2"/>
      <c r="V21" s="2"/>
    </row>
    <row r="22" customFormat="false" ht="12.75" hidden="false" customHeight="false" outlineLevel="0" collapsed="false">
      <c r="A22" s="12" t="s">
        <v>29</v>
      </c>
      <c r="B22" s="12"/>
      <c r="C22" s="9" t="n">
        <v>1327</v>
      </c>
      <c r="D22" s="9" t="n">
        <v>1059</v>
      </c>
      <c r="E22" s="9" t="n">
        <v>1047</v>
      </c>
      <c r="F22" s="9" t="n">
        <v>1398</v>
      </c>
      <c r="G22" s="9" t="n">
        <v>4831</v>
      </c>
      <c r="H22" s="11" t="n">
        <v>124.6</v>
      </c>
      <c r="I22" s="9" t="n">
        <v>4828</v>
      </c>
      <c r="J22" s="11" t="n">
        <v>99.9</v>
      </c>
      <c r="K22" s="2"/>
      <c r="V22" s="2"/>
    </row>
    <row r="23" customFormat="false" ht="12.75" hidden="false" customHeight="false" outlineLevel="0" collapsed="false">
      <c r="A23" s="12" t="s">
        <v>30</v>
      </c>
      <c r="B23" s="12"/>
      <c r="C23" s="9" t="n">
        <v>839</v>
      </c>
      <c r="D23" s="9" t="n">
        <v>588</v>
      </c>
      <c r="E23" s="9" t="n">
        <v>588</v>
      </c>
      <c r="F23" s="9" t="n">
        <v>961</v>
      </c>
      <c r="G23" s="9" t="n">
        <v>2976</v>
      </c>
      <c r="H23" s="11" t="n">
        <v>271.1</v>
      </c>
      <c r="I23" s="9" t="n">
        <v>2960</v>
      </c>
      <c r="J23" s="11" t="n">
        <v>99.5</v>
      </c>
      <c r="K23" s="2"/>
      <c r="V23" s="2"/>
    </row>
    <row r="24" customFormat="false" ht="12.75" hidden="false" customHeight="false" outlineLevel="0" collapsed="false">
      <c r="A24" s="12" t="s">
        <v>31</v>
      </c>
      <c r="B24" s="12"/>
      <c r="C24" s="9" t="n">
        <v>145</v>
      </c>
      <c r="D24" s="9" t="n">
        <v>111</v>
      </c>
      <c r="E24" s="9" t="n">
        <v>126</v>
      </c>
      <c r="F24" s="9" t="n">
        <v>165</v>
      </c>
      <c r="G24" s="9" t="n">
        <v>547</v>
      </c>
      <c r="H24" s="11" t="n">
        <v>120.5</v>
      </c>
      <c r="I24" s="9" t="n">
        <v>547</v>
      </c>
      <c r="J24" s="11" t="n">
        <v>100</v>
      </c>
      <c r="K24" s="2"/>
      <c r="V24" s="2"/>
    </row>
    <row r="25" customFormat="false" ht="12.75" hidden="false" customHeight="false" outlineLevel="0" collapsed="false">
      <c r="A25" s="12" t="s">
        <v>32</v>
      </c>
      <c r="B25" s="12"/>
      <c r="C25" s="9" t="n">
        <v>160</v>
      </c>
      <c r="D25" s="9" t="n">
        <v>95</v>
      </c>
      <c r="E25" s="9" t="n">
        <v>80</v>
      </c>
      <c r="F25" s="9" t="n">
        <v>127</v>
      </c>
      <c r="G25" s="9" t="n">
        <v>462</v>
      </c>
      <c r="H25" s="11" t="n">
        <v>96.1</v>
      </c>
      <c r="I25" s="9" t="n">
        <v>462</v>
      </c>
      <c r="J25" s="11" t="n">
        <v>100</v>
      </c>
      <c r="K25" s="2"/>
      <c r="V25" s="2"/>
    </row>
    <row r="26" customFormat="false" ht="12.75" hidden="false" customHeight="false" outlineLevel="0" collapsed="false">
      <c r="A26" s="12" t="s">
        <v>33</v>
      </c>
      <c r="B26" s="12"/>
      <c r="C26" s="9" t="n">
        <v>457</v>
      </c>
      <c r="D26" s="9" t="n">
        <v>301</v>
      </c>
      <c r="E26" s="9" t="n">
        <v>281</v>
      </c>
      <c r="F26" s="9" t="n">
        <v>413</v>
      </c>
      <c r="G26" s="9" t="n">
        <v>1452</v>
      </c>
      <c r="H26" s="11" t="n">
        <v>120.8</v>
      </c>
      <c r="I26" s="9" t="n">
        <v>1448</v>
      </c>
      <c r="J26" s="11" t="n">
        <v>99.7</v>
      </c>
      <c r="K26" s="2"/>
      <c r="V26" s="2"/>
    </row>
    <row r="27" customFormat="false" ht="12.75" hidden="false" customHeight="false" outlineLevel="0" collapsed="false">
      <c r="A27" s="12" t="s">
        <v>34</v>
      </c>
      <c r="B27" s="12"/>
      <c r="C27" s="9" t="n">
        <v>97</v>
      </c>
      <c r="D27" s="9" t="n">
        <v>85</v>
      </c>
      <c r="E27" s="9" t="n">
        <v>106</v>
      </c>
      <c r="F27" s="9" t="n">
        <v>158</v>
      </c>
      <c r="G27" s="9" t="n">
        <v>446</v>
      </c>
      <c r="H27" s="11" t="n">
        <v>95.4</v>
      </c>
      <c r="I27" s="9" t="n">
        <v>445</v>
      </c>
      <c r="J27" s="11" t="n">
        <v>99.8</v>
      </c>
      <c r="K27" s="2"/>
      <c r="V27" s="2"/>
    </row>
    <row r="28" customFormat="false" ht="12.75" hidden="false" customHeight="false" outlineLevel="0" collapsed="false">
      <c r="A28" s="12" t="s">
        <v>35</v>
      </c>
      <c r="B28" s="12"/>
      <c r="C28" s="9" t="n">
        <v>177</v>
      </c>
      <c r="D28" s="9" t="n">
        <v>133</v>
      </c>
      <c r="E28" s="9" t="n">
        <v>104</v>
      </c>
      <c r="F28" s="9" t="n">
        <v>180</v>
      </c>
      <c r="G28" s="9" t="n">
        <v>594</v>
      </c>
      <c r="H28" s="11" t="n">
        <v>123.3</v>
      </c>
      <c r="I28" s="9" t="n">
        <v>594</v>
      </c>
      <c r="J28" s="11" t="n">
        <v>100</v>
      </c>
      <c r="K28" s="2"/>
      <c r="V28" s="2"/>
    </row>
    <row r="29" customFormat="false" ht="12.75" hidden="false" customHeight="false" outlineLevel="0" collapsed="false">
      <c r="A29" s="12" t="s">
        <v>36</v>
      </c>
      <c r="B29" s="12"/>
      <c r="C29" s="9" t="n">
        <v>61</v>
      </c>
      <c r="D29" s="9" t="n">
        <v>54</v>
      </c>
      <c r="E29" s="9" t="n">
        <v>57</v>
      </c>
      <c r="F29" s="9" t="n">
        <v>74</v>
      </c>
      <c r="G29" s="9" t="n">
        <v>246</v>
      </c>
      <c r="H29" s="11" t="n">
        <v>66.4</v>
      </c>
      <c r="I29" s="9" t="n">
        <v>246</v>
      </c>
      <c r="J29" s="11" t="n">
        <v>100</v>
      </c>
      <c r="K29" s="2"/>
      <c r="V29" s="2"/>
    </row>
    <row r="30" customFormat="false" ht="12.75" hidden="false" customHeight="false" outlineLevel="0" collapsed="false">
      <c r="A30" s="12" t="s">
        <v>37</v>
      </c>
      <c r="B30" s="12"/>
      <c r="C30" s="9" t="n">
        <v>299</v>
      </c>
      <c r="D30" s="9" t="n">
        <v>169</v>
      </c>
      <c r="E30" s="9" t="n">
        <v>169</v>
      </c>
      <c r="F30" s="9" t="n">
        <v>321</v>
      </c>
      <c r="G30" s="9" t="n">
        <v>958</v>
      </c>
      <c r="H30" s="11" t="n">
        <v>98.5</v>
      </c>
      <c r="I30" s="9" t="n">
        <v>958</v>
      </c>
      <c r="J30" s="11" t="n">
        <v>100</v>
      </c>
      <c r="K30" s="2"/>
      <c r="V30" s="2"/>
    </row>
    <row r="31" customFormat="false" ht="12.75" hidden="false" customHeight="false" outlineLevel="0" collapsed="false">
      <c r="A31" s="12" t="s">
        <v>38</v>
      </c>
      <c r="B31" s="12"/>
      <c r="C31" s="9" t="n">
        <v>337</v>
      </c>
      <c r="D31" s="9" t="n">
        <v>153</v>
      </c>
      <c r="E31" s="9" t="n">
        <v>127</v>
      </c>
      <c r="F31" s="9" t="n">
        <v>225</v>
      </c>
      <c r="G31" s="9" t="n">
        <v>842</v>
      </c>
      <c r="H31" s="11" t="n">
        <v>250.8</v>
      </c>
      <c r="I31" s="9" t="n">
        <v>842</v>
      </c>
      <c r="J31" s="11" t="n">
        <v>100</v>
      </c>
      <c r="K31" s="2"/>
      <c r="V31" s="2"/>
    </row>
    <row r="32" customFormat="false" ht="12.75" hidden="false" customHeight="false" outlineLevel="0" collapsed="false">
      <c r="A32" s="12" t="s">
        <v>39</v>
      </c>
      <c r="B32" s="12"/>
      <c r="C32" s="9" t="n">
        <v>320</v>
      </c>
      <c r="D32" s="9" t="n">
        <v>240</v>
      </c>
      <c r="E32" s="9" t="n">
        <v>232</v>
      </c>
      <c r="F32" s="9" t="n">
        <v>312</v>
      </c>
      <c r="G32" s="9" t="n">
        <v>1104</v>
      </c>
      <c r="H32" s="11" t="n">
        <v>96.2</v>
      </c>
      <c r="I32" s="9" t="n">
        <v>1100</v>
      </c>
      <c r="J32" s="11" t="n">
        <v>99.6</v>
      </c>
      <c r="K32" s="2"/>
      <c r="V32" s="2"/>
    </row>
    <row r="33" customFormat="false" ht="12.75" hidden="false" customHeight="false" outlineLevel="0" collapsed="false">
      <c r="A33" s="12" t="s">
        <v>40</v>
      </c>
      <c r="B33" s="12"/>
      <c r="C33" s="9" t="n">
        <v>305</v>
      </c>
      <c r="D33" s="9" t="n">
        <v>202</v>
      </c>
      <c r="E33" s="9" t="n">
        <v>249</v>
      </c>
      <c r="F33" s="9" t="n">
        <v>306</v>
      </c>
      <c r="G33" s="9" t="n">
        <v>1062</v>
      </c>
      <c r="H33" s="11" t="n">
        <v>162</v>
      </c>
      <c r="I33" s="9" t="n">
        <v>1061</v>
      </c>
      <c r="J33" s="11" t="n">
        <v>99.9</v>
      </c>
      <c r="K33" s="2"/>
      <c r="V33" s="2"/>
    </row>
    <row r="34" customFormat="false" ht="12.75" hidden="false" customHeight="false" outlineLevel="0" collapsed="false">
      <c r="A34" s="12" t="s">
        <v>41</v>
      </c>
      <c r="B34" s="12"/>
      <c r="C34" s="9" t="n">
        <v>422</v>
      </c>
      <c r="D34" s="9" t="n">
        <v>229</v>
      </c>
      <c r="E34" s="9" t="n">
        <v>216</v>
      </c>
      <c r="F34" s="9" t="n">
        <v>375</v>
      </c>
      <c r="G34" s="9" t="n">
        <v>1242</v>
      </c>
      <c r="H34" s="11" t="n">
        <v>174.2</v>
      </c>
      <c r="I34" s="9" t="n">
        <v>1241</v>
      </c>
      <c r="J34" s="11" t="n">
        <v>99.9</v>
      </c>
      <c r="K34" s="2"/>
      <c r="V34" s="2"/>
    </row>
    <row r="35" customFormat="false" ht="12.75" hidden="false" customHeight="false" outlineLevel="0" collapsed="false">
      <c r="A35" s="12" t="s">
        <v>42</v>
      </c>
      <c r="B35" s="12"/>
      <c r="C35" s="9" t="n">
        <v>378</v>
      </c>
      <c r="D35" s="9" t="n">
        <v>296</v>
      </c>
      <c r="E35" s="9" t="n">
        <v>258</v>
      </c>
      <c r="F35" s="9" t="n">
        <v>297</v>
      </c>
      <c r="G35" s="9" t="n">
        <v>1229</v>
      </c>
      <c r="H35" s="11" t="n">
        <v>122.7</v>
      </c>
      <c r="I35" s="9" t="n">
        <v>1227</v>
      </c>
      <c r="J35" s="11" t="n">
        <v>99.8</v>
      </c>
      <c r="K35" s="2"/>
      <c r="V35" s="2"/>
    </row>
    <row r="36" customFormat="false" ht="12.75" hidden="false" customHeight="false" outlineLevel="0" collapsed="false">
      <c r="A36" s="12" t="s">
        <v>43</v>
      </c>
      <c r="B36" s="12"/>
      <c r="C36" s="9" t="n">
        <v>475</v>
      </c>
      <c r="D36" s="9" t="n">
        <v>188</v>
      </c>
      <c r="E36" s="9" t="n">
        <v>163</v>
      </c>
      <c r="F36" s="9" t="n">
        <v>331</v>
      </c>
      <c r="G36" s="9" t="n">
        <v>1157</v>
      </c>
      <c r="H36" s="11" t="n">
        <v>304.2</v>
      </c>
      <c r="I36" s="9" t="n">
        <v>1156</v>
      </c>
      <c r="J36" s="11" t="n">
        <v>99.9</v>
      </c>
      <c r="K36" s="2"/>
      <c r="V36" s="2"/>
    </row>
    <row r="37" customFormat="false" ht="12.75" hidden="false" customHeight="false" outlineLevel="0" collapsed="false">
      <c r="A37" s="12" t="s">
        <v>44</v>
      </c>
      <c r="B37" s="12"/>
      <c r="C37" s="9" t="n">
        <v>140</v>
      </c>
      <c r="D37" s="9" t="n">
        <v>92</v>
      </c>
      <c r="E37" s="9" t="n">
        <v>105</v>
      </c>
      <c r="F37" s="9" t="n">
        <v>137</v>
      </c>
      <c r="G37" s="9" t="n">
        <v>474</v>
      </c>
      <c r="H37" s="11" t="n">
        <v>103.5</v>
      </c>
      <c r="I37" s="9" t="n">
        <v>474</v>
      </c>
      <c r="J37" s="11" t="n">
        <v>100</v>
      </c>
      <c r="K37" s="2"/>
      <c r="V37" s="2"/>
    </row>
    <row r="38" customFormat="false" ht="12.75" hidden="false" customHeight="false" outlineLevel="0" collapsed="false">
      <c r="A38" s="12" t="s">
        <v>45</v>
      </c>
      <c r="B38" s="12"/>
      <c r="C38" s="9" t="n">
        <v>281</v>
      </c>
      <c r="D38" s="9" t="n">
        <v>227</v>
      </c>
      <c r="E38" s="9" t="n">
        <v>195</v>
      </c>
      <c r="F38" s="9" t="n">
        <v>319</v>
      </c>
      <c r="G38" s="9" t="n">
        <v>1022</v>
      </c>
      <c r="H38" s="11" t="n">
        <v>163.2</v>
      </c>
      <c r="I38" s="9" t="n">
        <v>1020</v>
      </c>
      <c r="J38" s="11" t="n">
        <v>99.8</v>
      </c>
      <c r="K38" s="2"/>
      <c r="V38" s="2"/>
    </row>
    <row r="39" customFormat="false" ht="12.75" hidden="false" customHeight="false" outlineLevel="0" collapsed="false">
      <c r="A39" s="12" t="s">
        <v>46</v>
      </c>
      <c r="B39" s="12"/>
      <c r="C39" s="9" t="n">
        <v>146</v>
      </c>
      <c r="D39" s="9" t="n">
        <v>138</v>
      </c>
      <c r="E39" s="9" t="n">
        <v>107</v>
      </c>
      <c r="F39" s="9" t="n">
        <v>256</v>
      </c>
      <c r="G39" s="9" t="n">
        <v>647</v>
      </c>
      <c r="H39" s="11" t="n">
        <v>127.9</v>
      </c>
      <c r="I39" s="9" t="n">
        <v>647</v>
      </c>
      <c r="J39" s="11" t="n">
        <v>100</v>
      </c>
      <c r="K39" s="2"/>
      <c r="V39" s="2"/>
    </row>
    <row r="40" customFormat="false" ht="12.75" hidden="false" customHeight="false" outlineLevel="0" collapsed="false">
      <c r="A40" s="12" t="s">
        <v>47</v>
      </c>
      <c r="B40" s="12"/>
      <c r="C40" s="9" t="n">
        <v>221</v>
      </c>
      <c r="D40" s="9" t="n">
        <v>198</v>
      </c>
      <c r="E40" s="9" t="n">
        <v>206</v>
      </c>
      <c r="F40" s="9" t="n">
        <v>206</v>
      </c>
      <c r="G40" s="9" t="n">
        <v>831</v>
      </c>
      <c r="H40" s="11" t="n">
        <v>64.7</v>
      </c>
      <c r="I40" s="9" t="n">
        <v>826</v>
      </c>
      <c r="J40" s="11" t="n">
        <v>99.4</v>
      </c>
      <c r="K40" s="2"/>
      <c r="V40" s="2"/>
    </row>
    <row r="41" customFormat="false" ht="12.75" hidden="false" customHeight="false" outlineLevel="0" collapsed="false">
      <c r="A41" s="12" t="s">
        <v>48</v>
      </c>
      <c r="B41" s="12"/>
      <c r="C41" s="9" t="n">
        <v>201</v>
      </c>
      <c r="D41" s="9" t="n">
        <v>185</v>
      </c>
      <c r="E41" s="9" t="n">
        <v>112</v>
      </c>
      <c r="F41" s="9" t="n">
        <v>248</v>
      </c>
      <c r="G41" s="9" t="n">
        <v>746</v>
      </c>
      <c r="H41" s="11" t="n">
        <v>190.8</v>
      </c>
      <c r="I41" s="9" t="n">
        <v>746</v>
      </c>
      <c r="J41" s="11" t="n">
        <v>100</v>
      </c>
      <c r="K41" s="2"/>
      <c r="V41" s="2"/>
    </row>
    <row r="42" customFormat="false" ht="12.75" hidden="false" customHeight="false" outlineLevel="0" collapsed="false">
      <c r="A42" s="12" t="s">
        <v>49</v>
      </c>
      <c r="B42" s="12"/>
      <c r="C42" s="9" t="n">
        <v>685</v>
      </c>
      <c r="D42" s="9" t="n">
        <v>450</v>
      </c>
      <c r="E42" s="9" t="n">
        <v>411</v>
      </c>
      <c r="F42" s="9" t="n">
        <v>824</v>
      </c>
      <c r="G42" s="9" t="n">
        <v>2370</v>
      </c>
      <c r="H42" s="11" t="n">
        <v>328.2</v>
      </c>
      <c r="I42" s="9" t="n">
        <v>1470</v>
      </c>
      <c r="J42" s="11" t="n">
        <v>62</v>
      </c>
      <c r="K42" s="2"/>
      <c r="V42" s="2"/>
    </row>
    <row r="43" customFormat="false" ht="12.75" hidden="false" customHeight="false" outlineLevel="0" collapsed="false">
      <c r="A43" s="12" t="s">
        <v>50</v>
      </c>
      <c r="B43" s="12"/>
      <c r="C43" s="9" t="n">
        <v>297</v>
      </c>
      <c r="D43" s="9" t="n">
        <v>173</v>
      </c>
      <c r="E43" s="9" t="n">
        <v>132</v>
      </c>
      <c r="F43" s="9" t="n">
        <v>192</v>
      </c>
      <c r="G43" s="9" t="n">
        <v>794</v>
      </c>
      <c r="H43" s="11" t="n">
        <v>117</v>
      </c>
      <c r="I43" s="9" t="n">
        <v>794</v>
      </c>
      <c r="J43" s="11" t="n">
        <v>100</v>
      </c>
      <c r="K43" s="2"/>
      <c r="V43" s="2"/>
    </row>
    <row r="44" customFormat="false" ht="12.75" hidden="false" customHeight="false" outlineLevel="0" collapsed="false">
      <c r="A44" s="12" t="s">
        <v>51</v>
      </c>
      <c r="B44" s="12"/>
      <c r="C44" s="9" t="n">
        <v>656</v>
      </c>
      <c r="D44" s="9" t="n">
        <v>257</v>
      </c>
      <c r="E44" s="9" t="n">
        <v>295</v>
      </c>
      <c r="F44" s="9" t="n">
        <v>587</v>
      </c>
      <c r="G44" s="9" t="n">
        <v>1795</v>
      </c>
      <c r="H44" s="11" t="n">
        <v>284.5</v>
      </c>
      <c r="I44" s="9" t="n">
        <v>1785</v>
      </c>
      <c r="J44" s="11" t="n">
        <v>99.4</v>
      </c>
      <c r="K44" s="2"/>
      <c r="V44" s="2"/>
    </row>
    <row r="45" customFormat="false" ht="12.75" hidden="false" customHeight="false" outlineLevel="0" collapsed="false">
      <c r="A45" s="12" t="s">
        <v>52</v>
      </c>
      <c r="B45" s="12"/>
      <c r="C45" s="9" t="n">
        <v>161</v>
      </c>
      <c r="D45" s="9" t="n">
        <v>127</v>
      </c>
      <c r="E45" s="9" t="n">
        <v>82</v>
      </c>
      <c r="F45" s="9" t="n">
        <v>97</v>
      </c>
      <c r="G45" s="9" t="n">
        <v>467</v>
      </c>
      <c r="H45" s="11" t="n">
        <v>117.2</v>
      </c>
      <c r="I45" s="9" t="n">
        <v>466</v>
      </c>
      <c r="J45" s="11" t="n">
        <v>99.8</v>
      </c>
      <c r="K45" s="2"/>
      <c r="V45" s="2"/>
    </row>
    <row r="46" customFormat="false" ht="12.75" hidden="false" customHeight="false" outlineLevel="0" collapsed="false">
      <c r="A46" s="12" t="s">
        <v>53</v>
      </c>
      <c r="B46" s="12"/>
      <c r="C46" s="9" t="n">
        <v>139</v>
      </c>
      <c r="D46" s="9" t="n">
        <v>90</v>
      </c>
      <c r="E46" s="9" t="n">
        <v>80</v>
      </c>
      <c r="F46" s="9" t="n">
        <v>140</v>
      </c>
      <c r="G46" s="9" t="n">
        <v>449</v>
      </c>
      <c r="H46" s="11" t="n">
        <v>110.5</v>
      </c>
      <c r="I46" s="9" t="n">
        <v>448</v>
      </c>
      <c r="J46" s="11" t="n">
        <v>99.8</v>
      </c>
      <c r="K46" s="2"/>
      <c r="V46" s="2"/>
    </row>
    <row r="47" customFormat="false" ht="12.75" hidden="false" customHeight="false" outlineLevel="0" collapsed="false">
      <c r="A47" s="12" t="s">
        <v>54</v>
      </c>
      <c r="B47" s="12"/>
      <c r="C47" s="9" t="n">
        <v>142</v>
      </c>
      <c r="D47" s="9" t="n">
        <v>111</v>
      </c>
      <c r="E47" s="9" t="n">
        <v>85</v>
      </c>
      <c r="F47" s="9" t="n">
        <v>138</v>
      </c>
      <c r="G47" s="9" t="n">
        <v>476</v>
      </c>
      <c r="H47" s="11" t="n">
        <v>122.6</v>
      </c>
      <c r="I47" s="9" t="n">
        <v>476</v>
      </c>
      <c r="J47" s="11" t="n">
        <v>100</v>
      </c>
      <c r="K47" s="2"/>
      <c r="V47" s="2"/>
    </row>
    <row r="48" customFormat="false" ht="12.75" hidden="false" customHeight="false" outlineLevel="0" collapsed="false">
      <c r="A48" s="12" t="s">
        <v>55</v>
      </c>
      <c r="B48" s="12"/>
      <c r="C48" s="9" t="n">
        <v>180</v>
      </c>
      <c r="D48" s="9" t="n">
        <v>139</v>
      </c>
      <c r="E48" s="9" t="n">
        <v>124</v>
      </c>
      <c r="F48" s="9" t="n">
        <v>152</v>
      </c>
      <c r="G48" s="9" t="n">
        <v>595</v>
      </c>
      <c r="H48" s="11" t="n">
        <v>135.1</v>
      </c>
      <c r="I48" s="9" t="n">
        <v>595</v>
      </c>
      <c r="J48" s="11" t="n">
        <v>100</v>
      </c>
      <c r="K48" s="2"/>
      <c r="V48" s="2"/>
    </row>
    <row r="49" customFormat="false" ht="12.75" hidden="false" customHeight="false" outlineLevel="0" collapsed="false">
      <c r="A49" s="12" t="s">
        <v>56</v>
      </c>
      <c r="B49" s="12"/>
      <c r="C49" s="9" t="n">
        <v>137</v>
      </c>
      <c r="D49" s="9" t="n">
        <v>86</v>
      </c>
      <c r="E49" s="9" t="n">
        <v>100</v>
      </c>
      <c r="F49" s="9" t="n">
        <v>122</v>
      </c>
      <c r="G49" s="9" t="n">
        <v>445</v>
      </c>
      <c r="H49" s="11" t="n">
        <v>47.9</v>
      </c>
      <c r="I49" s="9" t="n">
        <v>445</v>
      </c>
      <c r="J49" s="11" t="n">
        <v>100</v>
      </c>
      <c r="K49" s="2"/>
      <c r="V49" s="2"/>
    </row>
    <row r="50" customFormat="false" ht="12.75" hidden="false" customHeight="false" outlineLevel="0" collapsed="false">
      <c r="A50" s="12" t="s">
        <v>57</v>
      </c>
      <c r="B50" s="12"/>
      <c r="C50" s="9" t="n">
        <v>279</v>
      </c>
      <c r="D50" s="9" t="n">
        <v>172</v>
      </c>
      <c r="E50" s="9" t="n">
        <v>161</v>
      </c>
      <c r="F50" s="9" t="n">
        <v>234</v>
      </c>
      <c r="G50" s="9" t="n">
        <v>846</v>
      </c>
      <c r="H50" s="11" t="n">
        <v>147.2</v>
      </c>
      <c r="I50" s="9" t="n">
        <v>846</v>
      </c>
      <c r="J50" s="11" t="n">
        <v>100</v>
      </c>
      <c r="K50" s="2"/>
      <c r="V50" s="2"/>
    </row>
    <row r="51" customFormat="false" ht="12.75" hidden="false" customHeight="false" outlineLevel="0" collapsed="false">
      <c r="A51" s="12" t="s">
        <v>58</v>
      </c>
      <c r="B51" s="12"/>
      <c r="C51" s="9" t="n">
        <v>290</v>
      </c>
      <c r="D51" s="9" t="n">
        <v>223</v>
      </c>
      <c r="E51" s="9" t="n">
        <v>168</v>
      </c>
      <c r="F51" s="9" t="n">
        <v>276</v>
      </c>
      <c r="G51" s="9" t="n">
        <v>957</v>
      </c>
      <c r="H51" s="11" t="n">
        <v>151.7</v>
      </c>
      <c r="I51" s="9" t="n">
        <v>957</v>
      </c>
      <c r="J51" s="11" t="n">
        <v>100</v>
      </c>
      <c r="K51" s="2"/>
      <c r="V51" s="2"/>
    </row>
    <row r="52" customFormat="false" ht="12.75" hidden="false" customHeight="false" outlineLevel="0" collapsed="false">
      <c r="A52" s="12" t="s">
        <v>59</v>
      </c>
      <c r="B52" s="12"/>
      <c r="C52" s="9" t="n">
        <v>253</v>
      </c>
      <c r="D52" s="9" t="n">
        <v>144</v>
      </c>
      <c r="E52" s="9" t="n">
        <v>194</v>
      </c>
      <c r="F52" s="9" t="n">
        <v>301</v>
      </c>
      <c r="G52" s="9" t="n">
        <v>892</v>
      </c>
      <c r="H52" s="11" t="n">
        <v>141.5</v>
      </c>
      <c r="I52" s="9" t="n">
        <v>892</v>
      </c>
      <c r="J52" s="11" t="n">
        <v>100</v>
      </c>
      <c r="K52" s="2"/>
      <c r="V52" s="2"/>
    </row>
    <row r="53" customFormat="false" ht="12.75" hidden="false" customHeight="false" outlineLevel="0" collapsed="false">
      <c r="A53" s="12" t="s">
        <v>60</v>
      </c>
      <c r="B53" s="12"/>
      <c r="C53" s="9" t="n">
        <v>272</v>
      </c>
      <c r="D53" s="9" t="n">
        <v>199</v>
      </c>
      <c r="E53" s="9" t="n">
        <v>304</v>
      </c>
      <c r="F53" s="9" t="n">
        <v>547</v>
      </c>
      <c r="G53" s="9" t="n">
        <v>1322</v>
      </c>
      <c r="H53" s="11" t="n">
        <v>180.9</v>
      </c>
      <c r="I53" s="9" t="n">
        <v>1322</v>
      </c>
      <c r="J53" s="11" t="n">
        <v>100</v>
      </c>
      <c r="K53" s="2"/>
      <c r="V53" s="2"/>
    </row>
    <row r="54" customFormat="false" ht="12.75" hidden="false" customHeight="false" outlineLevel="0" collapsed="false">
      <c r="A54" s="12" t="s">
        <v>61</v>
      </c>
      <c r="B54" s="12"/>
      <c r="C54" s="9" t="n">
        <v>370</v>
      </c>
      <c r="D54" s="9" t="n">
        <v>365</v>
      </c>
      <c r="E54" s="9" t="n">
        <v>305</v>
      </c>
      <c r="F54" s="9" t="n">
        <v>409</v>
      </c>
      <c r="G54" s="9" t="n">
        <v>1749</v>
      </c>
      <c r="H54" s="11" t="n">
        <v>413.6</v>
      </c>
      <c r="I54" s="9" t="n">
        <v>1749</v>
      </c>
      <c r="J54" s="11" t="n">
        <v>100</v>
      </c>
      <c r="K54" s="2"/>
      <c r="V54" s="2"/>
    </row>
    <row r="55" customFormat="false" ht="12.75" hidden="false" customHeight="false" outlineLevel="0" collapsed="false">
      <c r="A55" s="12" t="s">
        <v>62</v>
      </c>
      <c r="B55" s="12"/>
      <c r="C55" s="9" t="n">
        <v>301</v>
      </c>
      <c r="D55" s="9" t="n">
        <v>279</v>
      </c>
      <c r="E55" s="9" t="n">
        <v>233</v>
      </c>
      <c r="F55" s="9" t="n">
        <v>417</v>
      </c>
      <c r="G55" s="9" t="n">
        <v>1230</v>
      </c>
      <c r="H55" s="11" t="n">
        <v>111.3</v>
      </c>
      <c r="I55" s="9" t="n">
        <v>1229</v>
      </c>
      <c r="J55" s="11" t="n">
        <v>99.9</v>
      </c>
      <c r="K55" s="2"/>
      <c r="V55" s="2"/>
    </row>
    <row r="56" customFormat="false" ht="12.75" hidden="false" customHeight="false" outlineLevel="0" collapsed="false">
      <c r="A56" s="12" t="s">
        <v>63</v>
      </c>
      <c r="B56" s="12"/>
      <c r="C56" s="9" t="n">
        <v>287</v>
      </c>
      <c r="D56" s="9" t="n">
        <v>121</v>
      </c>
      <c r="E56" s="9" t="n">
        <v>156</v>
      </c>
      <c r="F56" s="9" t="n">
        <v>280</v>
      </c>
      <c r="G56" s="9" t="n">
        <v>844</v>
      </c>
      <c r="H56" s="11" t="n">
        <v>174.2</v>
      </c>
      <c r="I56" s="9" t="n">
        <v>844</v>
      </c>
      <c r="J56" s="11" t="n">
        <v>100</v>
      </c>
      <c r="K56" s="2"/>
      <c r="V56" s="2"/>
    </row>
    <row r="57" customFormat="false" ht="12.75" hidden="false" customHeight="false" outlineLevel="0" collapsed="false">
      <c r="A57" s="12" t="s">
        <v>64</v>
      </c>
      <c r="B57" s="12"/>
      <c r="C57" s="9" t="n">
        <v>180</v>
      </c>
      <c r="D57" s="9" t="n">
        <v>147</v>
      </c>
      <c r="E57" s="9" t="n">
        <v>100</v>
      </c>
      <c r="F57" s="9" t="n">
        <v>191</v>
      </c>
      <c r="G57" s="9" t="n">
        <v>618</v>
      </c>
      <c r="H57" s="11" t="n">
        <v>97.3</v>
      </c>
      <c r="I57" s="9" t="n">
        <v>616</v>
      </c>
      <c r="J57" s="11" t="n">
        <v>99.7</v>
      </c>
      <c r="K57" s="2"/>
      <c r="V57" s="2"/>
    </row>
    <row r="58" customFormat="false" ht="12.75" hidden="false" customHeight="false" outlineLevel="0" collapsed="false">
      <c r="A58" s="16"/>
      <c r="B58" s="16"/>
      <c r="C58" s="366" t="n">
        <f aca="false">SUM(C9:C57)</f>
        <v>15578</v>
      </c>
      <c r="D58" s="17" t="n">
        <f aca="false">SUM(D9:D57)</f>
        <v>10612</v>
      </c>
      <c r="E58" s="17" t="n">
        <f aca="false">SUM(E9:E57)</f>
        <v>10078</v>
      </c>
      <c r="F58" s="17" t="n">
        <f aca="false">SUM(F9:F57)</f>
        <v>15719</v>
      </c>
      <c r="G58" s="17" t="n">
        <f aca="false">SUM(G9:G57)</f>
        <v>52287</v>
      </c>
      <c r="H58" s="18"/>
      <c r="I58" s="19" t="n">
        <f aca="false">SUM(I9:I57)</f>
        <v>51177</v>
      </c>
      <c r="J58" s="19"/>
      <c r="K58" s="2"/>
      <c r="V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f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"/>
      <c r="V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6.13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6.13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6.13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124" t="s">
        <v>177</v>
      </c>
      <c r="B1" s="124"/>
      <c r="C1" s="124"/>
      <c r="D1" s="124"/>
      <c r="E1" s="124"/>
      <c r="F1" s="124"/>
      <c r="G1" s="124"/>
      <c r="H1" s="124"/>
    </row>
    <row r="2" customFormat="false" ht="12.75" hidden="false" customHeight="false" outlineLevel="0" collapsed="false">
      <c r="A2" s="124"/>
      <c r="B2" s="124"/>
      <c r="C2" s="124"/>
      <c r="D2" s="124"/>
      <c r="E2" s="124"/>
      <c r="F2" s="124"/>
      <c r="G2" s="124"/>
      <c r="H2" s="124"/>
    </row>
    <row r="5" customFormat="false" ht="12.75" hidden="false" customHeight="true" outlineLevel="0" collapsed="false">
      <c r="A5" s="367" t="s">
        <v>69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367"/>
      <c r="B6" s="4" t="s">
        <v>73</v>
      </c>
      <c r="C6" s="39" t="s">
        <v>74</v>
      </c>
      <c r="D6" s="39" t="s">
        <v>72</v>
      </c>
      <c r="E6" s="4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40" t="s">
        <v>75</v>
      </c>
      <c r="B7" s="15" t="n">
        <v>517</v>
      </c>
      <c r="C7" s="15" t="n">
        <v>402</v>
      </c>
      <c r="D7" s="15" t="n">
        <v>919</v>
      </c>
      <c r="E7" s="15" t="n">
        <v>431</v>
      </c>
      <c r="F7" s="15" t="n">
        <v>402</v>
      </c>
      <c r="G7" s="15" t="n">
        <v>833</v>
      </c>
      <c r="H7" s="120" t="n">
        <v>1752</v>
      </c>
      <c r="I7" s="20"/>
    </row>
    <row r="8" customFormat="false" ht="12.75" hidden="false" customHeight="false" outlineLevel="0" collapsed="false">
      <c r="A8" s="368" t="n">
        <v>0</v>
      </c>
      <c r="B8" s="48" t="n">
        <v>44</v>
      </c>
      <c r="C8" s="48" t="n">
        <v>16</v>
      </c>
      <c r="D8" s="48" t="n">
        <v>60</v>
      </c>
      <c r="E8" s="48" t="n">
        <v>28</v>
      </c>
      <c r="F8" s="48" t="n">
        <v>16</v>
      </c>
      <c r="G8" s="48" t="n">
        <v>44</v>
      </c>
      <c r="H8" s="48" t="n">
        <v>104</v>
      </c>
      <c r="I8" s="20"/>
    </row>
    <row r="9" customFormat="false" ht="12.75" hidden="false" customHeight="false" outlineLevel="0" collapsed="false">
      <c r="A9" s="55" t="n">
        <v>1</v>
      </c>
      <c r="B9" s="48" t="n">
        <v>46</v>
      </c>
      <c r="C9" s="51" t="n">
        <v>35</v>
      </c>
      <c r="D9" s="48" t="n">
        <v>81</v>
      </c>
      <c r="E9" s="48" t="n">
        <v>32</v>
      </c>
      <c r="F9" s="48" t="n">
        <v>22</v>
      </c>
      <c r="G9" s="48" t="n">
        <v>54</v>
      </c>
      <c r="H9" s="48" t="n">
        <v>135</v>
      </c>
      <c r="I9" s="20"/>
    </row>
    <row r="10" customFormat="false" ht="12.75" hidden="false" customHeight="false" outlineLevel="0" collapsed="false">
      <c r="A10" s="55" t="n">
        <v>2</v>
      </c>
      <c r="B10" s="48" t="n">
        <v>81</v>
      </c>
      <c r="C10" s="48" t="n">
        <v>71</v>
      </c>
      <c r="D10" s="48" t="n">
        <v>152</v>
      </c>
      <c r="E10" s="48" t="n">
        <v>47</v>
      </c>
      <c r="F10" s="48" t="n">
        <v>57</v>
      </c>
      <c r="G10" s="48" t="n">
        <v>104</v>
      </c>
      <c r="H10" s="48" t="n">
        <v>256</v>
      </c>
      <c r="I10" s="20"/>
    </row>
    <row r="11" customFormat="false" ht="12.75" hidden="false" customHeight="false" outlineLevel="0" collapsed="false">
      <c r="A11" s="368" t="n">
        <v>3</v>
      </c>
      <c r="B11" s="48" t="n">
        <v>134</v>
      </c>
      <c r="C11" s="48" t="n">
        <v>114</v>
      </c>
      <c r="D11" s="48" t="n">
        <v>248</v>
      </c>
      <c r="E11" s="51" t="n">
        <v>114</v>
      </c>
      <c r="F11" s="48" t="n">
        <v>110</v>
      </c>
      <c r="G11" s="48" t="n">
        <v>224</v>
      </c>
      <c r="H11" s="48" t="n">
        <v>472</v>
      </c>
      <c r="I11" s="20"/>
    </row>
    <row r="12" customFormat="false" ht="12.75" hidden="false" customHeight="false" outlineLevel="0" collapsed="false">
      <c r="A12" s="55" t="n">
        <v>4</v>
      </c>
      <c r="B12" s="48" t="n">
        <v>212</v>
      </c>
      <c r="C12" s="48" t="n">
        <v>166</v>
      </c>
      <c r="D12" s="48" t="n">
        <v>378</v>
      </c>
      <c r="E12" s="48" t="n">
        <v>210</v>
      </c>
      <c r="F12" s="48" t="n">
        <v>197</v>
      </c>
      <c r="G12" s="48" t="n">
        <v>407</v>
      </c>
      <c r="H12" s="48" t="n">
        <v>785</v>
      </c>
      <c r="I12" s="20"/>
    </row>
    <row r="13" customFormat="false" ht="12.75" hidden="false" customHeight="false" outlineLevel="0" collapsed="false">
      <c r="A13" s="40" t="s">
        <v>76</v>
      </c>
      <c r="B13" s="15" t="n">
        <v>1912</v>
      </c>
      <c r="C13" s="15" t="n">
        <v>1810</v>
      </c>
      <c r="D13" s="15" t="n">
        <v>3722</v>
      </c>
      <c r="E13" s="15" t="n">
        <v>2302</v>
      </c>
      <c r="F13" s="15" t="n">
        <v>2519</v>
      </c>
      <c r="G13" s="15" t="n">
        <v>4821</v>
      </c>
      <c r="H13" s="15" t="n">
        <v>8543</v>
      </c>
      <c r="I13" s="20"/>
    </row>
    <row r="14" customFormat="false" ht="12.75" hidden="false" customHeight="false" outlineLevel="0" collapsed="false">
      <c r="A14" s="368" t="n">
        <v>5</v>
      </c>
      <c r="B14" s="48" t="n">
        <v>275</v>
      </c>
      <c r="C14" s="48" t="n">
        <v>250</v>
      </c>
      <c r="D14" s="48" t="n">
        <v>525</v>
      </c>
      <c r="E14" s="48" t="n">
        <v>306</v>
      </c>
      <c r="F14" s="48" t="n">
        <v>324</v>
      </c>
      <c r="G14" s="48" t="n">
        <v>630</v>
      </c>
      <c r="H14" s="48" t="n">
        <v>1155</v>
      </c>
      <c r="I14" s="20"/>
    </row>
    <row r="15" customFormat="false" ht="12.75" hidden="false" customHeight="false" outlineLevel="0" collapsed="false">
      <c r="A15" s="368" t="n">
        <v>6</v>
      </c>
      <c r="B15" s="48" t="n">
        <v>347</v>
      </c>
      <c r="C15" s="48" t="n">
        <v>339</v>
      </c>
      <c r="D15" s="48" t="n">
        <v>686</v>
      </c>
      <c r="E15" s="48" t="n">
        <v>372</v>
      </c>
      <c r="F15" s="48" t="n">
        <v>428</v>
      </c>
      <c r="G15" s="48" t="n">
        <v>800</v>
      </c>
      <c r="H15" s="48" t="n">
        <v>1486</v>
      </c>
      <c r="I15" s="20"/>
    </row>
    <row r="16" customFormat="false" ht="12.75" hidden="false" customHeight="false" outlineLevel="0" collapsed="false">
      <c r="A16" s="368" t="n">
        <v>7</v>
      </c>
      <c r="B16" s="48" t="n">
        <v>387</v>
      </c>
      <c r="C16" s="48" t="n">
        <v>385</v>
      </c>
      <c r="D16" s="48" t="n">
        <v>772</v>
      </c>
      <c r="E16" s="48" t="n">
        <v>490</v>
      </c>
      <c r="F16" s="48" t="n">
        <v>520</v>
      </c>
      <c r="G16" s="48" t="n">
        <v>1010</v>
      </c>
      <c r="H16" s="48" t="n">
        <v>1782</v>
      </c>
      <c r="I16" s="20"/>
    </row>
    <row r="17" customFormat="false" ht="12.75" hidden="false" customHeight="false" outlineLevel="0" collapsed="false">
      <c r="A17" s="55" t="n">
        <v>8</v>
      </c>
      <c r="B17" s="48" t="n">
        <v>426</v>
      </c>
      <c r="C17" s="48" t="n">
        <v>421</v>
      </c>
      <c r="D17" s="48" t="n">
        <v>847</v>
      </c>
      <c r="E17" s="48" t="n">
        <v>546</v>
      </c>
      <c r="F17" s="48" t="n">
        <v>610</v>
      </c>
      <c r="G17" s="48" t="n">
        <v>1156</v>
      </c>
      <c r="H17" s="48" t="n">
        <v>2003</v>
      </c>
      <c r="I17" s="20"/>
    </row>
    <row r="18" customFormat="false" ht="12.75" hidden="false" customHeight="false" outlineLevel="0" collapsed="false">
      <c r="A18" s="368" t="n">
        <v>9</v>
      </c>
      <c r="B18" s="48" t="n">
        <v>477</v>
      </c>
      <c r="C18" s="48" t="n">
        <v>415</v>
      </c>
      <c r="D18" s="48" t="n">
        <v>892</v>
      </c>
      <c r="E18" s="51" t="n">
        <v>588</v>
      </c>
      <c r="F18" s="48" t="n">
        <v>637</v>
      </c>
      <c r="G18" s="48" t="n">
        <v>1225</v>
      </c>
      <c r="H18" s="48" t="n">
        <v>2117</v>
      </c>
      <c r="I18" s="20"/>
    </row>
    <row r="19" customFormat="false" ht="12.75" hidden="false" customHeight="false" outlineLevel="0" collapsed="false">
      <c r="A19" s="290" t="s">
        <v>77</v>
      </c>
      <c r="B19" s="45" t="n">
        <v>1991</v>
      </c>
      <c r="C19" s="45" t="n">
        <v>1588</v>
      </c>
      <c r="D19" s="45" t="n">
        <v>3579</v>
      </c>
      <c r="E19" s="45" t="n">
        <v>2732</v>
      </c>
      <c r="F19" s="45" t="n">
        <v>2510</v>
      </c>
      <c r="G19" s="45" t="n">
        <v>5242</v>
      </c>
      <c r="H19" s="292" t="n">
        <v>8821</v>
      </c>
      <c r="I19" s="20"/>
    </row>
    <row r="20" customFormat="false" ht="12.75" hidden="false" customHeight="false" outlineLevel="0" collapsed="false">
      <c r="A20" s="368" t="s">
        <v>78</v>
      </c>
      <c r="B20" s="48" t="n">
        <v>1363</v>
      </c>
      <c r="C20" s="48" t="n">
        <v>990</v>
      </c>
      <c r="D20" s="48" t="n">
        <v>2353</v>
      </c>
      <c r="E20" s="48" t="n">
        <v>2004</v>
      </c>
      <c r="F20" s="48" t="n">
        <v>1640</v>
      </c>
      <c r="G20" s="48" t="n">
        <v>3644</v>
      </c>
      <c r="H20" s="48" t="n">
        <v>5997</v>
      </c>
      <c r="I20" s="20"/>
    </row>
    <row r="21" customFormat="false" ht="12.75" hidden="false" customHeight="false" outlineLevel="0" collapsed="false">
      <c r="A21" s="368" t="s">
        <v>79</v>
      </c>
      <c r="B21" s="48" t="n">
        <v>1339</v>
      </c>
      <c r="C21" s="51" t="n">
        <v>1512</v>
      </c>
      <c r="D21" s="48" t="n">
        <v>2851</v>
      </c>
      <c r="E21" s="48" t="n">
        <v>1181</v>
      </c>
      <c r="F21" s="48" t="n">
        <v>1275</v>
      </c>
      <c r="G21" s="48" t="n">
        <v>2456</v>
      </c>
      <c r="H21" s="48" t="n">
        <v>5307</v>
      </c>
      <c r="I21" s="20"/>
    </row>
    <row r="22" customFormat="false" ht="12.75" hidden="false" customHeight="false" outlineLevel="0" collapsed="false">
      <c r="A22" s="368" t="s">
        <v>80</v>
      </c>
      <c r="B22" s="48" t="n">
        <v>1280</v>
      </c>
      <c r="C22" s="48" t="n">
        <v>1453</v>
      </c>
      <c r="D22" s="48" t="n">
        <v>2733</v>
      </c>
      <c r="E22" s="51" t="n">
        <v>1067</v>
      </c>
      <c r="F22" s="48" t="n">
        <v>1035</v>
      </c>
      <c r="G22" s="48" t="n">
        <v>2102</v>
      </c>
      <c r="H22" s="48" t="n">
        <v>4835</v>
      </c>
      <c r="I22" s="20"/>
    </row>
    <row r="23" customFormat="false" ht="12.75" hidden="false" customHeight="false" outlineLevel="0" collapsed="false">
      <c r="A23" s="368" t="s">
        <v>81</v>
      </c>
      <c r="B23" s="48" t="n">
        <v>964</v>
      </c>
      <c r="C23" s="48" t="n">
        <v>1164</v>
      </c>
      <c r="D23" s="51" t="n">
        <v>2128</v>
      </c>
      <c r="E23" s="48" t="n">
        <v>675</v>
      </c>
      <c r="F23" s="48" t="n">
        <v>692</v>
      </c>
      <c r="G23" s="48" t="n">
        <v>1367</v>
      </c>
      <c r="H23" s="48" t="n">
        <v>3495</v>
      </c>
      <c r="I23" s="20"/>
    </row>
    <row r="24" customFormat="false" ht="12.75" hidden="false" customHeight="false" outlineLevel="0" collapsed="false">
      <c r="A24" s="368" t="s">
        <v>82</v>
      </c>
      <c r="B24" s="48" t="n">
        <v>733</v>
      </c>
      <c r="C24" s="48" t="n">
        <v>772</v>
      </c>
      <c r="D24" s="48" t="n">
        <v>1505</v>
      </c>
      <c r="E24" s="48" t="n">
        <v>364</v>
      </c>
      <c r="F24" s="48" t="n">
        <v>344</v>
      </c>
      <c r="G24" s="48" t="n">
        <v>708</v>
      </c>
      <c r="H24" s="48" t="n">
        <v>2213</v>
      </c>
      <c r="I24" s="20"/>
    </row>
    <row r="25" customFormat="false" ht="12.75" hidden="false" customHeight="false" outlineLevel="0" collapsed="false">
      <c r="A25" s="368" t="s">
        <v>83</v>
      </c>
      <c r="B25" s="48" t="n">
        <v>521</v>
      </c>
      <c r="C25" s="48" t="n">
        <v>470</v>
      </c>
      <c r="D25" s="48" t="n">
        <v>991</v>
      </c>
      <c r="E25" s="48" t="n">
        <v>222</v>
      </c>
      <c r="F25" s="48" t="n">
        <v>217</v>
      </c>
      <c r="G25" s="48" t="n">
        <v>439</v>
      </c>
      <c r="H25" s="48" t="n">
        <v>1430</v>
      </c>
      <c r="I25" s="20"/>
    </row>
    <row r="26" customFormat="false" ht="12.75" hidden="false" customHeight="false" outlineLevel="0" collapsed="false">
      <c r="A26" s="368" t="s">
        <v>84</v>
      </c>
      <c r="B26" s="48" t="n">
        <v>529</v>
      </c>
      <c r="C26" s="48" t="n">
        <v>591</v>
      </c>
      <c r="D26" s="48" t="n">
        <v>1120</v>
      </c>
      <c r="E26" s="48" t="n">
        <v>277</v>
      </c>
      <c r="F26" s="48" t="n">
        <v>230</v>
      </c>
      <c r="G26" s="48" t="n">
        <v>507</v>
      </c>
      <c r="H26" s="48" t="n">
        <v>1627</v>
      </c>
      <c r="I26" s="20"/>
    </row>
    <row r="27" customFormat="false" ht="12.75" hidden="false" customHeight="false" outlineLevel="0" collapsed="false">
      <c r="A27" s="368" t="s">
        <v>85</v>
      </c>
      <c r="B27" s="48" t="n">
        <v>612</v>
      </c>
      <c r="C27" s="48" t="n">
        <v>667</v>
      </c>
      <c r="D27" s="48" t="n">
        <v>1279</v>
      </c>
      <c r="E27" s="48" t="n">
        <v>360</v>
      </c>
      <c r="F27" s="48" t="n">
        <v>305</v>
      </c>
      <c r="G27" s="48" t="n">
        <v>665</v>
      </c>
      <c r="H27" s="48" t="n">
        <v>1944</v>
      </c>
      <c r="I27" s="20"/>
    </row>
    <row r="28" customFormat="false" ht="12.75" hidden="false" customHeight="false" outlineLevel="0" collapsed="false">
      <c r="A28" s="368" t="s">
        <v>86</v>
      </c>
      <c r="B28" s="48" t="n">
        <v>594</v>
      </c>
      <c r="C28" s="48" t="n">
        <v>560</v>
      </c>
      <c r="D28" s="48" t="n">
        <v>1154</v>
      </c>
      <c r="E28" s="48" t="n">
        <v>337</v>
      </c>
      <c r="F28" s="48" t="n">
        <v>325</v>
      </c>
      <c r="G28" s="48" t="n">
        <v>662</v>
      </c>
      <c r="H28" s="48" t="n">
        <v>1816</v>
      </c>
      <c r="I28" s="20"/>
    </row>
    <row r="29" customFormat="false" ht="12.75" hidden="false" customHeight="false" outlineLevel="0" collapsed="false">
      <c r="A29" s="368" t="s">
        <v>87</v>
      </c>
      <c r="B29" s="48" t="n">
        <v>418</v>
      </c>
      <c r="C29" s="48" t="n">
        <v>541</v>
      </c>
      <c r="D29" s="48" t="n">
        <v>959</v>
      </c>
      <c r="E29" s="48" t="n">
        <v>303</v>
      </c>
      <c r="F29" s="48" t="n">
        <v>283</v>
      </c>
      <c r="G29" s="48" t="n">
        <v>586</v>
      </c>
      <c r="H29" s="48" t="n">
        <v>1545</v>
      </c>
      <c r="I29" s="20"/>
    </row>
    <row r="30" customFormat="false" ht="12.75" hidden="false" customHeight="false" outlineLevel="0" collapsed="false">
      <c r="A30" s="368" t="s">
        <v>88</v>
      </c>
      <c r="B30" s="48" t="n">
        <v>497</v>
      </c>
      <c r="C30" s="48" t="n">
        <v>677</v>
      </c>
      <c r="D30" s="48" t="n">
        <v>1174</v>
      </c>
      <c r="E30" s="48" t="n">
        <v>393</v>
      </c>
      <c r="F30" s="48" t="n">
        <v>396</v>
      </c>
      <c r="G30" s="48" t="n">
        <v>789</v>
      </c>
      <c r="H30" s="48" t="n">
        <v>1963</v>
      </c>
      <c r="I30" s="20"/>
    </row>
    <row r="31" customFormat="false" ht="12.75" hidden="false" customHeight="false" outlineLevel="0" collapsed="false">
      <c r="A31" s="368" t="s">
        <v>89</v>
      </c>
      <c r="B31" s="48" t="n">
        <v>228</v>
      </c>
      <c r="C31" s="48" t="n">
        <v>392</v>
      </c>
      <c r="D31" s="48" t="n">
        <v>620</v>
      </c>
      <c r="E31" s="48" t="n">
        <v>194</v>
      </c>
      <c r="F31" s="48" t="n">
        <v>185</v>
      </c>
      <c r="G31" s="48" t="n">
        <v>379</v>
      </c>
      <c r="H31" s="48" t="n">
        <v>999</v>
      </c>
      <c r="I31" s="20"/>
    </row>
    <row r="32" customFormat="false" ht="12.75" hidden="false" customHeight="false" outlineLevel="0" collapsed="false">
      <c r="A32" s="40" t="s">
        <v>72</v>
      </c>
      <c r="B32" s="15" t="n">
        <v>13498</v>
      </c>
      <c r="C32" s="15" t="n">
        <v>13589</v>
      </c>
      <c r="D32" s="15" t="n">
        <v>27087</v>
      </c>
      <c r="E32" s="15" t="n">
        <v>12842</v>
      </c>
      <c r="F32" s="15" t="n">
        <v>12358</v>
      </c>
      <c r="G32" s="15" t="n">
        <v>25200</v>
      </c>
      <c r="H32" s="15" t="n">
        <v>52287</v>
      </c>
      <c r="I32" s="20"/>
    </row>
    <row r="33" customFormat="false" ht="12.75" hidden="false" customHeight="false" outlineLevel="0" collapsed="false">
      <c r="A33" s="85"/>
      <c r="B33" s="140" t="n">
        <f aca="false">SUM(B8:B12,B14:B31)</f>
        <v>13498</v>
      </c>
      <c r="C33" s="140" t="n">
        <f aca="false">SUM(C8:C12,C14:C31)</f>
        <v>13589</v>
      </c>
      <c r="D33" s="140" t="n">
        <f aca="false">SUM(D8:D12,D14:D31)</f>
        <v>27087</v>
      </c>
      <c r="E33" s="140" t="n">
        <f aca="false">SUM(E8:E12,E14:E31)</f>
        <v>12842</v>
      </c>
      <c r="F33" s="140" t="n">
        <f aca="false">SUM(F8:F12,F14:F31)</f>
        <v>12358</v>
      </c>
      <c r="G33" s="140" t="n">
        <f aca="false">SUM(G8:G12,G14:G31)</f>
        <v>25200</v>
      </c>
      <c r="H33" s="140" t="n">
        <f aca="false">SUM(H8:H12,H14:H31)</f>
        <v>52287</v>
      </c>
    </row>
    <row r="34" customFormat="false" ht="12.75" hidden="false" customHeight="false" outlineLevel="0" collapsed="false">
      <c r="B34" s="16" t="str">
        <f aca="false">IF(B32=B33,"p","f")</f>
        <v>p</v>
      </c>
      <c r="C34" s="16" t="str">
        <f aca="false">IF(C32=C33,"p","f")</f>
        <v>p</v>
      </c>
      <c r="D34" s="16" t="str">
        <f aca="false">IF(D32=D33,"p","f")</f>
        <v>p</v>
      </c>
      <c r="E34" s="16" t="str">
        <f aca="false">IF(E32=E33,"p","f")</f>
        <v>p</v>
      </c>
      <c r="F34" s="16" t="str">
        <f aca="false">IF(F32=F33,"p","f")</f>
        <v>p</v>
      </c>
      <c r="G34" s="16" t="str">
        <f aca="false">IF(G32=G33,"p","f")</f>
        <v>p</v>
      </c>
      <c r="H34" s="16" t="str">
        <f aca="false">IF(H32=H33,"p","f")</f>
        <v>p</v>
      </c>
    </row>
    <row r="39" customFormat="false" ht="21" hidden="false" customHeight="true" outlineLevel="0" collapsed="false"/>
  </sheetData>
  <mergeCells count="6">
    <mergeCell ref="A1:H1"/>
    <mergeCell ref="A2:H2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J14"/>
  <sheetViews>
    <sheetView showFormulas="false" showGridLines="true" showRowColHeaders="true" showZeros="true" rightToLeft="false" tabSelected="false" showOutlineSymbols="true" defaultGridColor="true" view="normal" topLeftCell="C1" colorId="64" zoomScale="65" zoomScaleNormal="65" zoomScalePageLayoutView="100" workbookViewId="0">
      <selection pane="topLeft" activeCell="F12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3" min="3" style="0" width="33.54"/>
    <col collapsed="false" customWidth="true" hidden="false" outlineLevel="0" max="4" min="4" style="0" width="20.18"/>
    <col collapsed="false" customWidth="true" hidden="false" outlineLevel="0" max="5" min="5" style="0" width="16.13"/>
    <col collapsed="false" customWidth="true" hidden="false" outlineLevel="0" max="6" min="6" style="0" width="21.69"/>
    <col collapsed="false" customWidth="true" hidden="false" outlineLevel="0" max="1025" min="7" style="0" width="20.71"/>
  </cols>
  <sheetData>
    <row r="1" customFormat="false" ht="28.5" hidden="false" customHeight="true" outlineLevel="0" collapsed="false">
      <c r="C1" s="23" t="s">
        <v>178</v>
      </c>
      <c r="D1" s="23"/>
      <c r="E1" s="23"/>
      <c r="F1" s="23"/>
      <c r="G1" s="21"/>
      <c r="H1" s="16"/>
      <c r="I1" s="16"/>
      <c r="J1" s="16"/>
    </row>
    <row r="2" customFormat="false" ht="12.75" hidden="false" customHeight="true" outlineLevel="0" collapsed="false">
      <c r="C2" s="257"/>
      <c r="D2" s="257"/>
      <c r="E2" s="257"/>
      <c r="F2" s="257"/>
      <c r="G2" s="16"/>
      <c r="H2" s="16"/>
      <c r="I2" s="16"/>
      <c r="J2" s="16"/>
    </row>
    <row r="3" customFormat="false" ht="12.75" hidden="false" customHeight="false" outlineLevel="0" collapsed="false">
      <c r="C3" s="69"/>
      <c r="D3" s="16"/>
      <c r="E3" s="16"/>
      <c r="F3" s="16"/>
      <c r="G3" s="16"/>
      <c r="H3" s="16"/>
      <c r="I3" s="16"/>
      <c r="J3" s="16"/>
    </row>
    <row r="4" customFormat="false" ht="12.75" hidden="false" customHeight="false" outlineLevel="0" collapsed="false">
      <c r="C4" s="20"/>
      <c r="D4" s="16"/>
      <c r="E4" s="20"/>
      <c r="F4" s="20"/>
      <c r="G4" s="16"/>
      <c r="H4" s="16"/>
      <c r="I4" s="16"/>
      <c r="J4" s="16"/>
    </row>
    <row r="5" customFormat="false" ht="38.25" hidden="false" customHeight="true" outlineLevel="0" collapsed="false">
      <c r="C5" s="4" t="s">
        <v>70</v>
      </c>
      <c r="D5" s="6" t="s">
        <v>91</v>
      </c>
      <c r="E5" s="121" t="s">
        <v>92</v>
      </c>
      <c r="F5" s="39" t="s">
        <v>93</v>
      </c>
      <c r="G5" s="20"/>
      <c r="H5" s="16"/>
      <c r="I5" s="16"/>
      <c r="J5" s="16"/>
    </row>
    <row r="6" customFormat="false" ht="12.75" hidden="false" customHeight="false" outlineLevel="0" collapsed="false">
      <c r="C6" s="4"/>
      <c r="D6" s="6"/>
      <c r="E6" s="53" t="n">
        <v>27087</v>
      </c>
      <c r="F6" s="126" t="n">
        <v>122.6</v>
      </c>
      <c r="G6" s="16"/>
      <c r="H6" s="16"/>
      <c r="I6" s="16"/>
      <c r="J6" s="16"/>
    </row>
    <row r="7" customFormat="false" ht="12.75" hidden="false" customHeight="false" outlineLevel="0" collapsed="false">
      <c r="C7" s="4"/>
      <c r="D7" s="50" t="s">
        <v>94</v>
      </c>
      <c r="E7" s="44" t="n">
        <v>6481</v>
      </c>
      <c r="F7" s="81" t="n">
        <v>145.9</v>
      </c>
      <c r="G7" s="16"/>
      <c r="H7" s="16"/>
      <c r="I7" s="16"/>
      <c r="J7" s="16"/>
    </row>
    <row r="8" customFormat="false" ht="12.75" hidden="false" customHeight="false" outlineLevel="0" collapsed="false">
      <c r="C8" s="4"/>
      <c r="D8" s="50" t="s">
        <v>95</v>
      </c>
      <c r="E8" s="44" t="n">
        <v>5223</v>
      </c>
      <c r="F8" s="81" t="n">
        <v>137.9</v>
      </c>
      <c r="G8" s="16"/>
      <c r="H8" s="16"/>
      <c r="I8" s="16"/>
      <c r="J8" s="16"/>
    </row>
    <row r="9" customFormat="false" ht="12.75" hidden="false" customHeight="false" outlineLevel="0" collapsed="false">
      <c r="C9" s="4"/>
      <c r="D9" s="50" t="s">
        <v>96</v>
      </c>
      <c r="E9" s="44" t="n">
        <v>3288</v>
      </c>
      <c r="F9" s="81" t="n">
        <v>115.9</v>
      </c>
      <c r="G9" s="16"/>
      <c r="H9" s="16"/>
      <c r="I9" s="16"/>
      <c r="J9" s="16"/>
    </row>
    <row r="10" customFormat="false" ht="12.75" hidden="false" customHeight="false" outlineLevel="0" collapsed="false">
      <c r="C10" s="4"/>
      <c r="D10" s="344" t="s">
        <v>97</v>
      </c>
      <c r="E10" s="122" t="n">
        <v>12095</v>
      </c>
      <c r="F10" s="294" t="n">
        <v>109.6</v>
      </c>
      <c r="G10" s="16"/>
      <c r="H10" s="16"/>
      <c r="I10" s="16"/>
      <c r="J10" s="16"/>
    </row>
    <row r="11" customFormat="false" ht="12.75" hidden="false" customHeight="false" outlineLevel="0" collapsed="false">
      <c r="C11" s="39" t="s">
        <v>71</v>
      </c>
      <c r="D11" s="39"/>
      <c r="E11" s="9" t="n">
        <v>25200</v>
      </c>
      <c r="F11" s="11" t="n">
        <v>170.1</v>
      </c>
      <c r="G11" s="20"/>
      <c r="H11" s="16"/>
      <c r="I11" s="16"/>
      <c r="J11" s="16"/>
    </row>
    <row r="12" customFormat="false" ht="12.75" hidden="false" customHeight="false" outlineLevel="0" collapsed="false">
      <c r="C12" s="39" t="s">
        <v>98</v>
      </c>
      <c r="D12" s="39"/>
      <c r="E12" s="9" t="n">
        <v>52287</v>
      </c>
      <c r="F12" s="11" t="n">
        <v>141.6</v>
      </c>
      <c r="G12" s="20"/>
      <c r="H12" s="16"/>
      <c r="I12" s="16"/>
      <c r="J12" s="16"/>
    </row>
    <row r="13" customFormat="false" ht="12.75" hidden="false" customHeight="false" outlineLevel="0" collapsed="false">
      <c r="C13" s="20"/>
      <c r="D13" s="20"/>
      <c r="E13" s="20"/>
      <c r="F13" s="20"/>
      <c r="G13" s="16"/>
      <c r="H13" s="16"/>
      <c r="I13" s="16"/>
      <c r="J13" s="16"/>
    </row>
    <row r="14" customFormat="false" ht="12.75" hidden="false" customHeight="false" outlineLevel="0" collapsed="false">
      <c r="C14" s="69" t="s">
        <v>129</v>
      </c>
      <c r="D14" s="16"/>
      <c r="E14" s="16"/>
      <c r="F14" s="16"/>
      <c r="G14" s="16"/>
      <c r="H14" s="16"/>
      <c r="I14" s="16"/>
      <c r="J14" s="16"/>
    </row>
  </sheetData>
  <mergeCells count="4">
    <mergeCell ref="C1:F1"/>
    <mergeCell ref="C2:F2"/>
    <mergeCell ref="C5:C10"/>
    <mergeCell ref="D5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L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1025" min="2" style="16" width="20.71"/>
  </cols>
  <sheetData>
    <row r="1" customFormat="false" ht="12.75" hidden="false" customHeight="true" outlineLevel="0" collapsed="false">
      <c r="A1" s="80" t="s">
        <v>179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8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4" customFormat="false" ht="12.8" hidden="false" customHeight="false" outlineLevel="0" collapsed="false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customFormat="false" ht="12.75" hidden="false" customHeight="true" outlineLevel="0" collapsed="false">
      <c r="A5" s="367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true" outlineLevel="0" collapsed="false">
      <c r="A6" s="367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367"/>
      <c r="B7" s="4" t="s">
        <v>101</v>
      </c>
      <c r="C7" s="4" t="s">
        <v>11</v>
      </c>
      <c r="D7" s="4" t="s">
        <v>101</v>
      </c>
      <c r="E7" s="4" t="s">
        <v>11</v>
      </c>
      <c r="F7" s="4" t="s">
        <v>101</v>
      </c>
      <c r="G7" s="4" t="s">
        <v>11</v>
      </c>
      <c r="H7" s="4" t="s">
        <v>101</v>
      </c>
      <c r="I7" s="4" t="s">
        <v>11</v>
      </c>
      <c r="J7" s="4" t="s">
        <v>101</v>
      </c>
      <c r="K7" s="4" t="s">
        <v>11</v>
      </c>
      <c r="L7" s="4" t="s">
        <v>101</v>
      </c>
      <c r="M7" s="4" t="s">
        <v>11</v>
      </c>
      <c r="N7" s="4" t="s">
        <v>101</v>
      </c>
      <c r="O7" s="4" t="s">
        <v>11</v>
      </c>
    </row>
    <row r="8" customFormat="false" ht="12.75" hidden="false" customHeight="false" outlineLevel="0" collapsed="false">
      <c r="A8" s="367" t="s">
        <v>75</v>
      </c>
      <c r="B8" s="68" t="n">
        <v>42</v>
      </c>
      <c r="C8" s="68" t="n">
        <v>3</v>
      </c>
      <c r="D8" s="68" t="n">
        <v>51.4</v>
      </c>
      <c r="E8" s="68" t="n">
        <v>3.8</v>
      </c>
      <c r="F8" s="68" t="n">
        <v>46.8</v>
      </c>
      <c r="G8" s="68" t="n">
        <v>3.4</v>
      </c>
      <c r="H8" s="68" t="n">
        <v>56.4</v>
      </c>
      <c r="I8" s="68" t="n">
        <v>3.3</v>
      </c>
      <c r="J8" s="68" t="n">
        <v>57.6</v>
      </c>
      <c r="K8" s="68" t="n">
        <v>3.4</v>
      </c>
      <c r="L8" s="68" t="n">
        <v>57</v>
      </c>
      <c r="M8" s="68" t="n">
        <v>3.3</v>
      </c>
      <c r="N8" s="68" t="n">
        <v>51.2</v>
      </c>
      <c r="O8" s="68" t="n">
        <v>3.4</v>
      </c>
    </row>
    <row r="9" customFormat="false" ht="12.75" hidden="false" customHeight="false" outlineLevel="0" collapsed="false">
      <c r="A9" s="369" t="n">
        <v>0</v>
      </c>
      <c r="B9" s="59" t="n">
        <v>8.3</v>
      </c>
      <c r="C9" s="59" t="n">
        <v>0.1</v>
      </c>
      <c r="D9" s="59" t="n">
        <v>21.6</v>
      </c>
      <c r="E9" s="59" t="n">
        <v>0.3</v>
      </c>
      <c r="F9" s="59" t="n">
        <v>15.1</v>
      </c>
      <c r="G9" s="59" t="n">
        <v>0.2</v>
      </c>
      <c r="H9" s="59" t="n">
        <v>10.5</v>
      </c>
      <c r="I9" s="59" t="n">
        <v>0.1</v>
      </c>
      <c r="J9" s="59" t="n">
        <v>17.5</v>
      </c>
      <c r="K9" s="59" t="n">
        <v>0.2</v>
      </c>
      <c r="L9" s="59" t="n">
        <v>14.1</v>
      </c>
      <c r="M9" s="59" t="n">
        <v>0.2</v>
      </c>
      <c r="N9" s="59" t="n">
        <v>14.7</v>
      </c>
      <c r="O9" s="59" t="n">
        <v>0.2</v>
      </c>
      <c r="P9" s="20"/>
    </row>
    <row r="10" customFormat="false" ht="12.75" hidden="false" customHeight="false" outlineLevel="0" collapsed="false">
      <c r="A10" s="370" t="n">
        <v>1</v>
      </c>
      <c r="B10" s="62" t="n">
        <v>18.2</v>
      </c>
      <c r="C10" s="62" t="n">
        <v>0.3</v>
      </c>
      <c r="D10" s="62" t="n">
        <v>22.7</v>
      </c>
      <c r="E10" s="62" t="n">
        <v>0.3</v>
      </c>
      <c r="F10" s="62" t="n">
        <v>20.5</v>
      </c>
      <c r="G10" s="62" t="n">
        <v>0.3</v>
      </c>
      <c r="H10" s="62" t="n">
        <v>14.9</v>
      </c>
      <c r="I10" s="62" t="n">
        <v>0.2</v>
      </c>
      <c r="J10" s="62" t="n">
        <v>20.6</v>
      </c>
      <c r="K10" s="62" t="n">
        <v>0.3</v>
      </c>
      <c r="L10" s="62" t="n">
        <v>17.8</v>
      </c>
      <c r="M10" s="62" t="n">
        <v>0.2</v>
      </c>
      <c r="N10" s="62" t="n">
        <v>19.4</v>
      </c>
      <c r="O10" s="62" t="n">
        <v>0.3</v>
      </c>
      <c r="P10" s="20"/>
    </row>
    <row r="11" customFormat="false" ht="12.75" hidden="false" customHeight="false" outlineLevel="0" collapsed="false">
      <c r="A11" s="370" t="n">
        <v>2</v>
      </c>
      <c r="B11" s="62" t="n">
        <v>37.7</v>
      </c>
      <c r="C11" s="62" t="n">
        <v>0.5</v>
      </c>
      <c r="D11" s="62" t="n">
        <v>40.8</v>
      </c>
      <c r="E11" s="62" t="n">
        <v>0.6</v>
      </c>
      <c r="F11" s="62" t="n">
        <v>39.3</v>
      </c>
      <c r="G11" s="62" t="n">
        <v>0.6</v>
      </c>
      <c r="H11" s="62" t="n">
        <v>40.6</v>
      </c>
      <c r="I11" s="62" t="n">
        <v>0.5</v>
      </c>
      <c r="J11" s="62" t="n">
        <v>31.9</v>
      </c>
      <c r="K11" s="62" t="n">
        <v>0.4</v>
      </c>
      <c r="L11" s="62" t="n">
        <v>36.1</v>
      </c>
      <c r="M11" s="62" t="n">
        <v>0.4</v>
      </c>
      <c r="N11" s="62" t="n">
        <v>37.9</v>
      </c>
      <c r="O11" s="62" t="n">
        <v>0.5</v>
      </c>
      <c r="P11" s="20"/>
    </row>
    <row r="12" customFormat="false" ht="12.75" hidden="false" customHeight="false" outlineLevel="0" collapsed="false">
      <c r="A12" s="370" t="n">
        <v>3</v>
      </c>
      <c r="B12" s="62" t="n">
        <v>59.9</v>
      </c>
      <c r="C12" s="62" t="n">
        <v>0.9</v>
      </c>
      <c r="D12" s="62" t="n">
        <v>67.3</v>
      </c>
      <c r="E12" s="62" t="n">
        <v>1</v>
      </c>
      <c r="F12" s="62" t="n">
        <v>63.7</v>
      </c>
      <c r="G12" s="62" t="n">
        <v>0.9</v>
      </c>
      <c r="H12" s="62" t="n">
        <v>80.7</v>
      </c>
      <c r="I12" s="62" t="n">
        <v>0.9</v>
      </c>
      <c r="J12" s="62" t="n">
        <v>79.5</v>
      </c>
      <c r="K12" s="62" t="n">
        <v>0.9</v>
      </c>
      <c r="L12" s="62" t="n">
        <v>80.1</v>
      </c>
      <c r="M12" s="62" t="n">
        <v>0.9</v>
      </c>
      <c r="N12" s="62" t="n">
        <v>70.5</v>
      </c>
      <c r="O12" s="62" t="n">
        <v>0.9</v>
      </c>
      <c r="P12" s="20"/>
    </row>
    <row r="13" customFormat="false" ht="12.75" hidden="false" customHeight="false" outlineLevel="0" collapsed="false">
      <c r="A13" s="371" t="n">
        <v>5</v>
      </c>
      <c r="B13" s="62" t="n">
        <v>86.2</v>
      </c>
      <c r="C13" s="62" t="n">
        <v>1.2</v>
      </c>
      <c r="D13" s="62" t="n">
        <v>104.7</v>
      </c>
      <c r="E13" s="62" t="n">
        <v>1.6</v>
      </c>
      <c r="F13" s="62" t="n">
        <v>95.7</v>
      </c>
      <c r="G13" s="62" t="n">
        <v>1.4</v>
      </c>
      <c r="H13" s="62" t="n">
        <v>145.4</v>
      </c>
      <c r="I13" s="62" t="n">
        <v>1.6</v>
      </c>
      <c r="J13" s="62" t="n">
        <v>147.4</v>
      </c>
      <c r="K13" s="62" t="n">
        <v>1.6</v>
      </c>
      <c r="L13" s="62" t="n">
        <v>146.4</v>
      </c>
      <c r="M13" s="62" t="n">
        <v>1.6</v>
      </c>
      <c r="N13" s="62" t="n">
        <v>116.7</v>
      </c>
      <c r="O13" s="62" t="n">
        <v>1.5</v>
      </c>
      <c r="P13" s="20"/>
    </row>
    <row r="14" customFormat="false" ht="12.75" hidden="false" customHeight="false" outlineLevel="0" collapsed="false">
      <c r="A14" s="367" t="s">
        <v>76</v>
      </c>
      <c r="B14" s="76" t="n">
        <v>198</v>
      </c>
      <c r="C14" s="76" t="n">
        <v>13.3</v>
      </c>
      <c r="D14" s="76" t="n">
        <v>199.8</v>
      </c>
      <c r="E14" s="76" t="n">
        <v>14.2</v>
      </c>
      <c r="F14" s="76" t="n">
        <v>198.9</v>
      </c>
      <c r="G14" s="76" t="n">
        <v>13.7</v>
      </c>
      <c r="H14" s="76" t="n">
        <v>396.9</v>
      </c>
      <c r="I14" s="76" t="n">
        <v>20.4</v>
      </c>
      <c r="J14" s="76" t="n">
        <v>347.3</v>
      </c>
      <c r="K14" s="76" t="n">
        <v>17.9</v>
      </c>
      <c r="L14" s="76" t="n">
        <v>371.6</v>
      </c>
      <c r="M14" s="76" t="n">
        <v>19.1</v>
      </c>
      <c r="N14" s="76" t="n">
        <v>269.6</v>
      </c>
      <c r="O14" s="76" t="n">
        <v>16.3</v>
      </c>
      <c r="P14" s="20"/>
    </row>
    <row r="15" customFormat="false" ht="12.75" hidden="false" customHeight="false" outlineLevel="0" collapsed="false">
      <c r="A15" s="370" t="n">
        <v>5</v>
      </c>
      <c r="B15" s="62" t="n">
        <v>132.3</v>
      </c>
      <c r="C15" s="62" t="n">
        <v>1.8</v>
      </c>
      <c r="D15" s="62" t="n">
        <v>138.4</v>
      </c>
      <c r="E15" s="62" t="n">
        <v>2</v>
      </c>
      <c r="F15" s="62" t="n">
        <v>135.4</v>
      </c>
      <c r="G15" s="62" t="n">
        <v>1.9</v>
      </c>
      <c r="H15" s="62" t="n">
        <v>248.4</v>
      </c>
      <c r="I15" s="62" t="n">
        <v>2.6</v>
      </c>
      <c r="J15" s="62" t="n">
        <v>223.8</v>
      </c>
      <c r="K15" s="62" t="n">
        <v>2.4</v>
      </c>
      <c r="L15" s="62" t="n">
        <v>235.8</v>
      </c>
      <c r="M15" s="62" t="n">
        <v>2.5</v>
      </c>
      <c r="N15" s="62" t="n">
        <v>176.4</v>
      </c>
      <c r="O15" s="62" t="n">
        <v>2.2</v>
      </c>
      <c r="P15" s="20"/>
    </row>
    <row r="16" customFormat="false" ht="12.75" hidden="false" customHeight="false" outlineLevel="0" collapsed="false">
      <c r="A16" s="371" t="n">
        <v>6</v>
      </c>
      <c r="B16" s="62" t="n">
        <v>185</v>
      </c>
      <c r="C16" s="62" t="n">
        <v>2.5</v>
      </c>
      <c r="D16" s="62" t="n">
        <v>180.7</v>
      </c>
      <c r="E16" s="62" t="n">
        <v>2.6</v>
      </c>
      <c r="F16" s="62" t="n">
        <v>182.8</v>
      </c>
      <c r="G16" s="62" t="n">
        <v>2.5</v>
      </c>
      <c r="H16" s="62" t="n">
        <v>342.6</v>
      </c>
      <c r="I16" s="62" t="n">
        <v>3.5</v>
      </c>
      <c r="J16" s="62" t="n">
        <v>285.6</v>
      </c>
      <c r="K16" s="62" t="n">
        <v>2.9</v>
      </c>
      <c r="L16" s="62" t="n">
        <v>313.5</v>
      </c>
      <c r="M16" s="62" t="n">
        <v>3.2</v>
      </c>
      <c r="N16" s="62" t="n">
        <v>235.7</v>
      </c>
      <c r="O16" s="62" t="n">
        <v>2.8</v>
      </c>
      <c r="P16" s="20"/>
    </row>
    <row r="17" customFormat="false" ht="12.75" hidden="false" customHeight="false" outlineLevel="0" collapsed="false">
      <c r="A17" s="370" t="n">
        <v>7</v>
      </c>
      <c r="B17" s="62" t="n">
        <v>209.7</v>
      </c>
      <c r="C17" s="62" t="n">
        <v>2.8</v>
      </c>
      <c r="D17" s="62" t="n">
        <v>201.3</v>
      </c>
      <c r="E17" s="62" t="n">
        <v>2.9</v>
      </c>
      <c r="F17" s="62" t="n">
        <v>205.4</v>
      </c>
      <c r="G17" s="62" t="n">
        <v>2.9</v>
      </c>
      <c r="H17" s="62" t="n">
        <v>414.3</v>
      </c>
      <c r="I17" s="62" t="n">
        <v>4.2</v>
      </c>
      <c r="J17" s="62" t="n">
        <v>374.7</v>
      </c>
      <c r="K17" s="62" t="n">
        <v>3.8</v>
      </c>
      <c r="L17" s="62" t="n">
        <v>394.1</v>
      </c>
      <c r="M17" s="62" t="n">
        <v>4</v>
      </c>
      <c r="N17" s="62" t="n">
        <v>281.9</v>
      </c>
      <c r="O17" s="62" t="n">
        <v>3.4</v>
      </c>
      <c r="P17" s="20"/>
    </row>
    <row r="18" customFormat="false" ht="12.75" hidden="false" customHeight="false" outlineLevel="0" collapsed="false">
      <c r="A18" s="370" t="n">
        <v>8</v>
      </c>
      <c r="B18" s="62" t="n">
        <v>229.7</v>
      </c>
      <c r="C18" s="62" t="n">
        <v>3.1</v>
      </c>
      <c r="D18" s="62" t="n">
        <v>222.8</v>
      </c>
      <c r="E18" s="62" t="n">
        <v>3.2</v>
      </c>
      <c r="F18" s="62" t="n">
        <v>226.2</v>
      </c>
      <c r="G18" s="62" t="n">
        <v>3.1</v>
      </c>
      <c r="H18" s="62" t="n">
        <v>477</v>
      </c>
      <c r="I18" s="62" t="n">
        <v>4.9</v>
      </c>
      <c r="J18" s="62" t="n">
        <v>409.7</v>
      </c>
      <c r="K18" s="62" t="n">
        <v>4.2</v>
      </c>
      <c r="L18" s="62" t="n">
        <v>442.7</v>
      </c>
      <c r="M18" s="62" t="n">
        <v>4.6</v>
      </c>
      <c r="N18" s="62" t="n">
        <v>315.1</v>
      </c>
      <c r="O18" s="62" t="n">
        <v>3.8</v>
      </c>
      <c r="P18" s="20"/>
    </row>
    <row r="19" customFormat="false" ht="12.75" hidden="false" customHeight="false" outlineLevel="0" collapsed="false">
      <c r="A19" s="370" t="n">
        <v>9</v>
      </c>
      <c r="B19" s="62" t="n">
        <v>237.4</v>
      </c>
      <c r="C19" s="62" t="n">
        <v>3.1</v>
      </c>
      <c r="D19" s="62" t="n">
        <v>261</v>
      </c>
      <c r="E19" s="62" t="n">
        <v>3.5</v>
      </c>
      <c r="F19" s="62" t="n">
        <v>249.4</v>
      </c>
      <c r="G19" s="62" t="n">
        <v>3.3</v>
      </c>
      <c r="H19" s="62" t="n">
        <v>505.8</v>
      </c>
      <c r="I19" s="62" t="n">
        <v>5.2</v>
      </c>
      <c r="J19" s="62" t="n">
        <v>446.1</v>
      </c>
      <c r="K19" s="62" t="n">
        <v>4.6</v>
      </c>
      <c r="L19" s="62" t="n">
        <v>475.3</v>
      </c>
      <c r="M19" s="62" t="n">
        <v>4.8</v>
      </c>
      <c r="N19" s="62" t="n">
        <v>344</v>
      </c>
      <c r="O19" s="62" t="n">
        <v>4.1</v>
      </c>
      <c r="P19" s="20"/>
    </row>
    <row r="20" customFormat="false" ht="12.75" hidden="false" customHeight="false" outlineLevel="0" collapsed="false">
      <c r="A20" s="369" t="s">
        <v>77</v>
      </c>
      <c r="B20" s="59" t="n">
        <v>210.6</v>
      </c>
      <c r="C20" s="59" t="n">
        <v>11.7</v>
      </c>
      <c r="D20" s="59" t="n">
        <v>252.8</v>
      </c>
      <c r="E20" s="59" t="n">
        <v>14.8</v>
      </c>
      <c r="F20" s="59" t="n">
        <v>232.2</v>
      </c>
      <c r="G20" s="59" t="n">
        <v>13.2</v>
      </c>
      <c r="H20" s="59" t="n">
        <v>425.4</v>
      </c>
      <c r="I20" s="59" t="n">
        <v>20.3</v>
      </c>
      <c r="J20" s="59" t="n">
        <v>441.3</v>
      </c>
      <c r="K20" s="59" t="n">
        <v>21.3</v>
      </c>
      <c r="L20" s="59" t="n">
        <v>433.6</v>
      </c>
      <c r="M20" s="59" t="n">
        <v>20.8</v>
      </c>
      <c r="N20" s="59" t="n">
        <v>320.7</v>
      </c>
      <c r="O20" s="59" t="n">
        <v>16.9</v>
      </c>
      <c r="P20" s="20"/>
    </row>
    <row r="21" customFormat="false" ht="12.75" hidden="false" customHeight="false" outlineLevel="0" collapsed="false">
      <c r="A21" s="370" t="s">
        <v>78</v>
      </c>
      <c r="B21" s="62" t="n">
        <v>139</v>
      </c>
      <c r="C21" s="62" t="n">
        <v>7.3</v>
      </c>
      <c r="D21" s="62" t="n">
        <v>185.9</v>
      </c>
      <c r="E21" s="62" t="n">
        <v>10.1</v>
      </c>
      <c r="F21" s="62" t="n">
        <v>162.8</v>
      </c>
      <c r="G21" s="62" t="n">
        <v>8.7</v>
      </c>
      <c r="H21" s="62" t="n">
        <v>316.6</v>
      </c>
      <c r="I21" s="62" t="n">
        <v>13.3</v>
      </c>
      <c r="J21" s="62" t="n">
        <v>362.4</v>
      </c>
      <c r="K21" s="62" t="n">
        <v>15.6</v>
      </c>
      <c r="L21" s="62" t="n">
        <v>340.3</v>
      </c>
      <c r="M21" s="62" t="n">
        <v>14.5</v>
      </c>
      <c r="N21" s="62" t="n">
        <v>238.3</v>
      </c>
      <c r="O21" s="62" t="n">
        <v>11.5</v>
      </c>
      <c r="P21" s="20"/>
    </row>
    <row r="22" customFormat="false" ht="12.75" hidden="false" customHeight="false" outlineLevel="0" collapsed="false">
      <c r="A22" s="370" t="s">
        <v>79</v>
      </c>
      <c r="B22" s="62" t="n">
        <v>175.6</v>
      </c>
      <c r="C22" s="62" t="n">
        <v>11.1</v>
      </c>
      <c r="D22" s="62" t="n">
        <v>159.2</v>
      </c>
      <c r="E22" s="62" t="n">
        <v>9.9</v>
      </c>
      <c r="F22" s="62" t="n">
        <v>167.5</v>
      </c>
      <c r="G22" s="62" t="n">
        <v>10.3</v>
      </c>
      <c r="H22" s="62" t="n">
        <v>241</v>
      </c>
      <c r="I22" s="62" t="n">
        <v>10.3</v>
      </c>
      <c r="J22" s="62" t="n">
        <v>188.2</v>
      </c>
      <c r="K22" s="62" t="n">
        <v>9.2</v>
      </c>
      <c r="L22" s="62" t="n">
        <v>212.4</v>
      </c>
      <c r="M22" s="62" t="n">
        <v>9.8</v>
      </c>
      <c r="N22" s="62" t="n">
        <v>185.7</v>
      </c>
      <c r="O22" s="62" t="n">
        <v>10.1</v>
      </c>
      <c r="P22" s="20"/>
    </row>
    <row r="23" customFormat="false" ht="12.75" hidden="false" customHeight="false" outlineLevel="0" collapsed="false">
      <c r="A23" s="370" t="s">
        <v>80</v>
      </c>
      <c r="B23" s="62" t="n">
        <v>133.3</v>
      </c>
      <c r="C23" s="62" t="n">
        <v>10.7</v>
      </c>
      <c r="D23" s="62" t="n">
        <v>124.6</v>
      </c>
      <c r="E23" s="62" t="n">
        <v>9.5</v>
      </c>
      <c r="F23" s="62" t="n">
        <v>129.1</v>
      </c>
      <c r="G23" s="62" t="n">
        <v>10.1</v>
      </c>
      <c r="H23" s="62" t="n">
        <v>183.8</v>
      </c>
      <c r="I23" s="62" t="n">
        <v>8.4</v>
      </c>
      <c r="J23" s="62" t="n">
        <v>154.7</v>
      </c>
      <c r="K23" s="62" t="n">
        <v>8.3</v>
      </c>
      <c r="L23" s="62" t="n">
        <v>167.8</v>
      </c>
      <c r="M23" s="62" t="n">
        <v>8.4</v>
      </c>
      <c r="N23" s="62" t="n">
        <v>143.5</v>
      </c>
      <c r="O23" s="62" t="n">
        <v>9.2</v>
      </c>
      <c r="P23" s="20"/>
    </row>
    <row r="24" customFormat="false" ht="12.75" hidden="false" customHeight="false" outlineLevel="0" collapsed="false">
      <c r="A24" s="370" t="s">
        <v>81</v>
      </c>
      <c r="B24" s="62" t="n">
        <v>104.9</v>
      </c>
      <c r="C24" s="62" t="n">
        <v>8.5</v>
      </c>
      <c r="D24" s="62" t="n">
        <v>90.9</v>
      </c>
      <c r="E24" s="62" t="n">
        <v>7.1</v>
      </c>
      <c r="F24" s="62" t="n">
        <v>98.1</v>
      </c>
      <c r="G24" s="62" t="n">
        <v>7.9</v>
      </c>
      <c r="H24" s="62" t="n">
        <v>138.6</v>
      </c>
      <c r="I24" s="62" t="n">
        <v>5.6</v>
      </c>
      <c r="J24" s="62" t="n">
        <v>115.5</v>
      </c>
      <c r="K24" s="62" t="n">
        <v>5.3</v>
      </c>
      <c r="L24" s="62" t="n">
        <v>126.1</v>
      </c>
      <c r="M24" s="62" t="n">
        <v>5.4</v>
      </c>
      <c r="N24" s="62" t="n">
        <v>107.4</v>
      </c>
      <c r="O24" s="62" t="n">
        <v>6.7</v>
      </c>
      <c r="P24" s="20"/>
    </row>
    <row r="25" customFormat="false" ht="12.75" hidden="false" customHeight="false" outlineLevel="0" collapsed="false">
      <c r="A25" s="370" t="s">
        <v>180</v>
      </c>
      <c r="B25" s="62" t="n">
        <v>90.5</v>
      </c>
      <c r="C25" s="62" t="n">
        <v>5.7</v>
      </c>
      <c r="D25" s="62" t="n">
        <v>88.4</v>
      </c>
      <c r="E25" s="62" t="n">
        <v>5.4</v>
      </c>
      <c r="F25" s="62" t="n">
        <v>89.4</v>
      </c>
      <c r="G25" s="62" t="n">
        <v>5.6</v>
      </c>
      <c r="H25" s="62" t="n">
        <v>88.5</v>
      </c>
      <c r="I25" s="62" t="n">
        <v>2.8</v>
      </c>
      <c r="J25" s="62" t="n">
        <v>87</v>
      </c>
      <c r="K25" s="62" t="n">
        <v>2.8</v>
      </c>
      <c r="L25" s="62" t="n">
        <v>87.7</v>
      </c>
      <c r="M25" s="62" t="n">
        <v>2.8</v>
      </c>
      <c r="N25" s="62" t="n">
        <v>88.9</v>
      </c>
      <c r="O25" s="62" t="n">
        <v>4.2</v>
      </c>
      <c r="P25" s="20"/>
    </row>
    <row r="26" customFormat="false" ht="12.75" hidden="false" customHeight="false" outlineLevel="0" collapsed="false">
      <c r="A26" s="370" t="s">
        <v>83</v>
      </c>
      <c r="B26" s="62" t="n">
        <v>75.6</v>
      </c>
      <c r="C26" s="62" t="n">
        <v>3.5</v>
      </c>
      <c r="D26" s="62" t="n">
        <v>87.2</v>
      </c>
      <c r="E26" s="62" t="n">
        <v>3.9</v>
      </c>
      <c r="F26" s="62" t="n">
        <v>81.3</v>
      </c>
      <c r="G26" s="62" t="n">
        <v>3.7</v>
      </c>
      <c r="H26" s="62" t="n">
        <v>67.8</v>
      </c>
      <c r="I26" s="62" t="n">
        <v>1.7</v>
      </c>
      <c r="J26" s="62" t="n">
        <v>68.6</v>
      </c>
      <c r="K26" s="62" t="n">
        <v>1.7</v>
      </c>
      <c r="L26" s="62" t="n">
        <v>68.2</v>
      </c>
      <c r="M26" s="62" t="n">
        <v>1.8</v>
      </c>
      <c r="N26" s="62" t="n">
        <v>76.7</v>
      </c>
      <c r="O26" s="62" t="n">
        <v>2.7</v>
      </c>
      <c r="P26" s="20"/>
    </row>
    <row r="27" customFormat="false" ht="12.75" hidden="false" customHeight="false" outlineLevel="0" collapsed="false">
      <c r="A27" s="370" t="s">
        <v>84</v>
      </c>
      <c r="B27" s="62" t="n">
        <v>88.5</v>
      </c>
      <c r="C27" s="62" t="n">
        <v>4.3</v>
      </c>
      <c r="D27" s="62" t="n">
        <v>84.3</v>
      </c>
      <c r="E27" s="62" t="n">
        <v>3.9</v>
      </c>
      <c r="F27" s="62" t="n">
        <v>86.5</v>
      </c>
      <c r="G27" s="62" t="n">
        <v>4.1</v>
      </c>
      <c r="H27" s="62" t="n">
        <v>58.7</v>
      </c>
      <c r="I27" s="62" t="n">
        <v>1.8</v>
      </c>
      <c r="J27" s="62" t="n">
        <v>71.6</v>
      </c>
      <c r="K27" s="62" t="n">
        <v>2.1</v>
      </c>
      <c r="L27" s="62" t="n">
        <v>65.1</v>
      </c>
      <c r="M27" s="62" t="n">
        <v>2</v>
      </c>
      <c r="N27" s="62" t="n">
        <v>78.5</v>
      </c>
      <c r="O27" s="62" t="n">
        <v>3.1</v>
      </c>
      <c r="P27" s="20"/>
    </row>
    <row r="28" customFormat="false" ht="12.75" hidden="false" customHeight="false" outlineLevel="0" collapsed="false">
      <c r="A28" s="370" t="s">
        <v>85</v>
      </c>
      <c r="B28" s="62" t="n">
        <v>101.6</v>
      </c>
      <c r="C28" s="62" t="n">
        <v>4.9</v>
      </c>
      <c r="D28" s="62" t="n">
        <v>99.6</v>
      </c>
      <c r="E28" s="62" t="n">
        <v>4.5</v>
      </c>
      <c r="F28" s="62" t="n">
        <v>100.6</v>
      </c>
      <c r="G28" s="62" t="n">
        <v>4.7</v>
      </c>
      <c r="H28" s="62" t="n">
        <v>69.3</v>
      </c>
      <c r="I28" s="62" t="n">
        <v>2.5</v>
      </c>
      <c r="J28" s="62" t="n">
        <v>86.7</v>
      </c>
      <c r="K28" s="62" t="n">
        <v>2.8</v>
      </c>
      <c r="L28" s="62" t="n">
        <v>77.7</v>
      </c>
      <c r="M28" s="62" t="n">
        <v>2.6</v>
      </c>
      <c r="N28" s="62" t="n">
        <v>91.4</v>
      </c>
      <c r="O28" s="62" t="n">
        <v>3.7</v>
      </c>
      <c r="P28" s="20"/>
    </row>
    <row r="29" customFormat="false" ht="12.75" hidden="false" customHeight="false" outlineLevel="0" collapsed="false">
      <c r="A29" s="370" t="s">
        <v>181</v>
      </c>
      <c r="B29" s="62" t="n">
        <v>91.5</v>
      </c>
      <c r="C29" s="62" t="n">
        <v>4.1</v>
      </c>
      <c r="D29" s="62" t="n">
        <v>116.2</v>
      </c>
      <c r="E29" s="62" t="n">
        <v>4.4</v>
      </c>
      <c r="F29" s="62" t="n">
        <v>102.7</v>
      </c>
      <c r="G29" s="62" t="n">
        <v>4.3</v>
      </c>
      <c r="H29" s="62" t="n">
        <v>71.5</v>
      </c>
      <c r="I29" s="62" t="n">
        <v>2.6</v>
      </c>
      <c r="J29" s="62" t="n">
        <v>87.9</v>
      </c>
      <c r="K29" s="62" t="n">
        <v>2.6</v>
      </c>
      <c r="L29" s="62" t="n">
        <v>79</v>
      </c>
      <c r="M29" s="62" t="n">
        <v>2.6</v>
      </c>
      <c r="N29" s="62" t="n">
        <v>92.6</v>
      </c>
      <c r="O29" s="62" t="n">
        <v>3.5</v>
      </c>
      <c r="P29" s="20"/>
    </row>
    <row r="30" customFormat="false" ht="12.75" hidden="false" customHeight="false" outlineLevel="0" collapsed="false">
      <c r="A30" s="370" t="s">
        <v>87</v>
      </c>
      <c r="B30" s="62" t="n">
        <v>109.8</v>
      </c>
      <c r="C30" s="62" t="n">
        <v>4</v>
      </c>
      <c r="D30" s="62" t="n">
        <v>113.9</v>
      </c>
      <c r="E30" s="62" t="n">
        <v>3.1</v>
      </c>
      <c r="F30" s="62" t="n">
        <v>111.6</v>
      </c>
      <c r="G30" s="62" t="n">
        <v>3.5</v>
      </c>
      <c r="H30" s="62" t="n">
        <v>71.8</v>
      </c>
      <c r="I30" s="62" t="n">
        <v>2.3</v>
      </c>
      <c r="J30" s="62" t="n">
        <v>96.6</v>
      </c>
      <c r="K30" s="62" t="n">
        <v>2.4</v>
      </c>
      <c r="L30" s="62" t="n">
        <v>82</v>
      </c>
      <c r="M30" s="62" t="n">
        <v>2.3</v>
      </c>
      <c r="N30" s="62" t="n">
        <v>98.6</v>
      </c>
      <c r="O30" s="62" t="n">
        <v>3</v>
      </c>
      <c r="P30" s="20"/>
    </row>
    <row r="31" customFormat="false" ht="12.75" hidden="false" customHeight="false" outlineLevel="0" collapsed="false">
      <c r="A31" s="370" t="s">
        <v>88</v>
      </c>
      <c r="B31" s="62" t="n">
        <v>100.8</v>
      </c>
      <c r="C31" s="62" t="n">
        <v>5</v>
      </c>
      <c r="D31" s="62" t="n">
        <v>120.2</v>
      </c>
      <c r="E31" s="62" t="n">
        <v>3.7</v>
      </c>
      <c r="F31" s="62" t="n">
        <v>108.2</v>
      </c>
      <c r="G31" s="62" t="n">
        <v>4.3</v>
      </c>
      <c r="H31" s="62" t="n">
        <v>70.3</v>
      </c>
      <c r="I31" s="62" t="n">
        <v>3.2</v>
      </c>
      <c r="J31" s="62" t="n">
        <v>93.3</v>
      </c>
      <c r="K31" s="62" t="n">
        <v>3.1</v>
      </c>
      <c r="L31" s="62" t="n">
        <v>80.2</v>
      </c>
      <c r="M31" s="62" t="n">
        <v>3.1</v>
      </c>
      <c r="N31" s="62" t="n">
        <v>94.9</v>
      </c>
      <c r="O31" s="62" t="n">
        <v>3.8</v>
      </c>
      <c r="P31" s="20"/>
    </row>
    <row r="32" customFormat="false" ht="12.75" hidden="false" customHeight="false" outlineLevel="0" collapsed="false">
      <c r="A32" s="370" t="s">
        <v>89</v>
      </c>
      <c r="B32" s="62" t="n">
        <v>75.4</v>
      </c>
      <c r="C32" s="62" t="n">
        <v>2.9</v>
      </c>
      <c r="D32" s="62" t="n">
        <v>99.9</v>
      </c>
      <c r="E32" s="62" t="n">
        <v>1.7</v>
      </c>
      <c r="F32" s="62" t="n">
        <v>82.9</v>
      </c>
      <c r="G32" s="62" t="n">
        <v>2.3</v>
      </c>
      <c r="H32" s="62" t="n">
        <v>43.9</v>
      </c>
      <c r="I32" s="62" t="n">
        <v>1.5</v>
      </c>
      <c r="J32" s="62" t="n">
        <v>77.6</v>
      </c>
      <c r="K32" s="62" t="n">
        <v>1.5</v>
      </c>
      <c r="L32" s="65" t="n">
        <v>56.5</v>
      </c>
      <c r="M32" s="65" t="n">
        <v>1.5</v>
      </c>
      <c r="N32" s="65" t="n">
        <v>70.4</v>
      </c>
      <c r="O32" s="62" t="n">
        <v>1.9</v>
      </c>
      <c r="P32" s="20"/>
    </row>
    <row r="33" customFormat="false" ht="12.75" hidden="false" customHeight="false" outlineLevel="0" collapsed="false">
      <c r="A33" s="367" t="s">
        <v>72</v>
      </c>
      <c r="B33" s="76" t="n">
        <v>118.2</v>
      </c>
      <c r="C33" s="76" t="n">
        <v>100</v>
      </c>
      <c r="D33" s="76" t="n">
        <v>127.3</v>
      </c>
      <c r="E33" s="76" t="n">
        <v>100</v>
      </c>
      <c r="F33" s="76" t="n">
        <v>122.6</v>
      </c>
      <c r="G33" s="76" t="n">
        <v>100</v>
      </c>
      <c r="H33" s="76" t="n">
        <v>166.5</v>
      </c>
      <c r="I33" s="76" t="n">
        <v>100</v>
      </c>
      <c r="J33" s="76" t="n">
        <v>173.6</v>
      </c>
      <c r="K33" s="76" t="n">
        <v>100</v>
      </c>
      <c r="L33" s="76" t="n">
        <v>170.1</v>
      </c>
      <c r="M33" s="68" t="n">
        <v>100</v>
      </c>
      <c r="N33" s="68" t="n">
        <v>141.6</v>
      </c>
      <c r="O33" s="68" t="n">
        <v>100</v>
      </c>
      <c r="P33" s="20"/>
    </row>
    <row r="34" customFormat="false" ht="12.75" hidden="false" customHeight="false" outlineLevel="0" collapsed="false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customFormat="false" ht="12.75" hidden="false" customHeight="false" outlineLevel="0" collapsed="false">
      <c r="A35" s="69" t="s">
        <v>129</v>
      </c>
    </row>
  </sheetData>
  <mergeCells count="11">
    <mergeCell ref="A1:O1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6.87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23.85" hidden="false" customHeight="true" outlineLevel="0" collapsed="false">
      <c r="A1" s="80" t="s">
        <v>182</v>
      </c>
      <c r="B1" s="80"/>
      <c r="C1" s="80"/>
    </row>
    <row r="2" customFormat="false" ht="12.75" hidden="false" customHeight="false" outlineLevel="0" collapsed="false">
      <c r="A2" s="80"/>
      <c r="B2" s="80"/>
      <c r="C2" s="80"/>
    </row>
    <row r="3" customFormat="false" ht="12.75" hidden="false" customHeight="false" outlineLevel="0" collapsed="false">
      <c r="A3" s="20"/>
      <c r="B3" s="20"/>
      <c r="C3" s="20"/>
    </row>
    <row r="5" customFormat="false" ht="12.75" hidden="false" customHeight="false" outlineLevel="0" collapsed="false">
      <c r="A5" s="39" t="s">
        <v>105</v>
      </c>
      <c r="B5" s="120" t="s">
        <v>106</v>
      </c>
      <c r="C5" s="120" t="s">
        <v>11</v>
      </c>
    </row>
    <row r="6" customFormat="false" ht="12.75" hidden="false" customHeight="false" outlineLevel="0" collapsed="false">
      <c r="A6" s="55" t="s">
        <v>6</v>
      </c>
      <c r="B6" s="48" t="n">
        <v>6328</v>
      </c>
      <c r="C6" s="132" t="n">
        <v>12.7</v>
      </c>
    </row>
    <row r="7" customFormat="false" ht="12.75" hidden="false" customHeight="false" outlineLevel="0" collapsed="false">
      <c r="A7" s="55" t="s">
        <v>7</v>
      </c>
      <c r="B7" s="48" t="n">
        <v>4862</v>
      </c>
      <c r="C7" s="132" t="n">
        <v>9.8</v>
      </c>
    </row>
    <row r="8" customFormat="false" ht="12.75" hidden="false" customHeight="false" outlineLevel="0" collapsed="false">
      <c r="A8" s="55" t="s">
        <v>8</v>
      </c>
      <c r="B8" s="48" t="n">
        <v>4212</v>
      </c>
      <c r="C8" s="132" t="n">
        <v>8.4</v>
      </c>
    </row>
    <row r="9" customFormat="false" ht="12.75" hidden="false" customHeight="false" outlineLevel="0" collapsed="false">
      <c r="A9" s="55" t="s">
        <v>9</v>
      </c>
      <c r="B9" s="48" t="n">
        <v>3449</v>
      </c>
      <c r="C9" s="132" t="n">
        <v>6.9</v>
      </c>
    </row>
    <row r="10" customFormat="false" ht="12.75" hidden="false" customHeight="false" outlineLevel="0" collapsed="false">
      <c r="A10" s="55" t="s">
        <v>107</v>
      </c>
      <c r="B10" s="48" t="n">
        <v>3343</v>
      </c>
      <c r="C10" s="132" t="n">
        <v>6.7</v>
      </c>
    </row>
    <row r="11" customFormat="false" ht="12.75" hidden="false" customHeight="false" outlineLevel="0" collapsed="false">
      <c r="A11" s="55" t="s">
        <v>108</v>
      </c>
      <c r="B11" s="48" t="n">
        <v>3102</v>
      </c>
      <c r="C11" s="132" t="n">
        <v>6.2</v>
      </c>
    </row>
    <row r="12" customFormat="false" ht="12.75" hidden="false" customHeight="false" outlineLevel="0" collapsed="false">
      <c r="A12" s="55" t="s">
        <v>109</v>
      </c>
      <c r="B12" s="48" t="n">
        <v>3135</v>
      </c>
      <c r="C12" s="132" t="n">
        <v>6.3</v>
      </c>
    </row>
    <row r="13" customFormat="false" ht="12.75" hidden="false" customHeight="false" outlineLevel="0" collapsed="false">
      <c r="A13" s="55" t="s">
        <v>110</v>
      </c>
      <c r="B13" s="48" t="n">
        <v>3490</v>
      </c>
      <c r="C13" s="132" t="n">
        <v>7</v>
      </c>
    </row>
    <row r="14" customFormat="false" ht="12.75" hidden="false" customHeight="false" outlineLevel="0" collapsed="false">
      <c r="A14" s="55" t="s">
        <v>111</v>
      </c>
      <c r="B14" s="48" t="n">
        <v>4488</v>
      </c>
      <c r="C14" s="132" t="n">
        <v>9</v>
      </c>
    </row>
    <row r="15" customFormat="false" ht="12.75" hidden="false" customHeight="false" outlineLevel="0" collapsed="false">
      <c r="A15" s="371" t="s">
        <v>112</v>
      </c>
      <c r="B15" s="48" t="n">
        <v>5370</v>
      </c>
      <c r="C15" s="132" t="n">
        <v>10.8</v>
      </c>
    </row>
    <row r="16" customFormat="false" ht="12.75" hidden="false" customHeight="false" outlineLevel="0" collapsed="false">
      <c r="A16" s="55" t="s">
        <v>113</v>
      </c>
      <c r="B16" s="48" t="n">
        <v>5050</v>
      </c>
      <c r="C16" s="132" t="n">
        <v>10.1</v>
      </c>
    </row>
    <row r="17" customFormat="false" ht="12.75" hidden="false" customHeight="false" outlineLevel="0" collapsed="false">
      <c r="A17" s="55" t="s">
        <v>115</v>
      </c>
      <c r="B17" s="51" t="n">
        <v>3020</v>
      </c>
      <c r="C17" s="132" t="n">
        <v>6.1</v>
      </c>
    </row>
    <row r="18" customFormat="false" ht="12.75" hidden="false" customHeight="false" outlineLevel="0" collapsed="false">
      <c r="A18" s="39" t="s">
        <v>116</v>
      </c>
      <c r="B18" s="15" t="n">
        <v>49849</v>
      </c>
      <c r="C18" s="131" t="n">
        <v>100</v>
      </c>
    </row>
    <row r="19" customFormat="false" ht="12.75" hidden="false" customHeight="false" outlineLevel="0" collapsed="false">
      <c r="A19" s="56"/>
      <c r="B19" s="57"/>
      <c r="C19" s="119"/>
    </row>
    <row r="20" customFormat="false" ht="12.75" hidden="false" customHeight="false" outlineLevel="0" collapsed="false">
      <c r="A20" s="69" t="s">
        <v>117</v>
      </c>
      <c r="B20" s="57"/>
      <c r="C20" s="119"/>
    </row>
    <row r="21" customFormat="false" ht="12.75" hidden="false" customHeight="false" outlineLevel="0" collapsed="false">
      <c r="A21" s="20"/>
      <c r="B21" s="17" t="n">
        <f aca="false">SUM(B6:B17)</f>
        <v>49849</v>
      </c>
      <c r="C21" s="17"/>
    </row>
    <row r="22" customFormat="false" ht="12.75" hidden="false" customHeight="false" outlineLevel="0" collapsed="false">
      <c r="B22" s="16" t="str">
        <f aca="false">IF(B18=B21,"P","F")</f>
        <v>P</v>
      </c>
      <c r="C22" s="16"/>
    </row>
  </sheetData>
  <mergeCells count="2">
    <mergeCell ref="A1:C1"/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5.02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5.02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9" min="8" style="16" width="16.13"/>
    <col collapsed="false" customWidth="true" hidden="false" outlineLevel="0" max="10" min="10" style="16" width="11.68"/>
    <col collapsed="false" customWidth="true" hidden="false" outlineLevel="0" max="1025" min="11" style="16" width="20.71"/>
  </cols>
  <sheetData>
    <row r="1" customFormat="false" ht="24.4" hidden="false" customHeight="true" outlineLevel="0" collapsed="false">
      <c r="A1" s="23" t="s">
        <v>68</v>
      </c>
      <c r="B1" s="23"/>
      <c r="C1" s="38"/>
      <c r="D1" s="38"/>
      <c r="E1" s="38"/>
      <c r="F1" s="38"/>
      <c r="G1" s="38"/>
      <c r="H1" s="38"/>
      <c r="I1" s="38"/>
    </row>
    <row r="2" customFormat="false" ht="12.75" hidden="false" customHeight="false" outlineLevel="0" collapsed="false">
      <c r="A2" s="21"/>
      <c r="B2" s="21"/>
      <c r="C2" s="21"/>
      <c r="D2" s="21"/>
      <c r="E2" s="21"/>
      <c r="F2" s="21"/>
      <c r="G2" s="21"/>
      <c r="H2" s="21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4"/>
      <c r="B6" s="4" t="s">
        <v>73</v>
      </c>
      <c r="C6" s="39" t="s">
        <v>74</v>
      </c>
      <c r="D6" s="39" t="s">
        <v>72</v>
      </c>
      <c r="E6" s="4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9" t="n">
        <v>3810</v>
      </c>
      <c r="C7" s="15" t="n">
        <v>3049</v>
      </c>
      <c r="D7" s="9" t="n">
        <v>6859</v>
      </c>
      <c r="E7" s="40" t="n">
        <v>2583</v>
      </c>
      <c r="F7" s="9" t="n">
        <v>1941</v>
      </c>
      <c r="G7" s="41" t="n">
        <v>4524</v>
      </c>
      <c r="H7" s="39" t="n">
        <v>11383</v>
      </c>
      <c r="I7" s="42" t="n">
        <f aca="false">SUM(B7:C7,E7:F7)</f>
        <v>11383</v>
      </c>
      <c r="J7" s="16" t="str">
        <f aca="false">IF(H7=I7,"p","f")</f>
        <v>p</v>
      </c>
    </row>
    <row r="8" customFormat="false" ht="12.75" hidden="false" customHeight="false" outlineLevel="0" collapsed="false">
      <c r="A8" s="43" t="n">
        <v>0</v>
      </c>
      <c r="B8" s="44" t="n">
        <v>2314</v>
      </c>
      <c r="C8" s="45" t="n">
        <v>1720</v>
      </c>
      <c r="D8" s="44" t="n">
        <v>4034</v>
      </c>
      <c r="E8" s="44" t="n">
        <v>1711</v>
      </c>
      <c r="F8" s="44" t="n">
        <v>1241</v>
      </c>
      <c r="G8" s="46" t="n">
        <v>2952</v>
      </c>
      <c r="H8" s="44" t="n">
        <v>6986</v>
      </c>
      <c r="I8" s="42" t="n">
        <f aca="false">SUM(B8:C8,E8:F8)</f>
        <v>6986</v>
      </c>
      <c r="J8" s="16" t="str">
        <f aca="false">IF(H8=I8,"p","f")</f>
        <v>p</v>
      </c>
    </row>
    <row r="9" customFormat="false" ht="12.75" hidden="false" customHeight="false" outlineLevel="0" collapsed="false">
      <c r="A9" s="47" t="n">
        <v>1</v>
      </c>
      <c r="B9" s="44" t="n">
        <v>729</v>
      </c>
      <c r="C9" s="48" t="n">
        <v>608</v>
      </c>
      <c r="D9" s="44" t="n">
        <v>1337</v>
      </c>
      <c r="E9" s="44" t="n">
        <v>533</v>
      </c>
      <c r="F9" s="44" t="n">
        <v>418</v>
      </c>
      <c r="G9" s="49" t="n">
        <v>951</v>
      </c>
      <c r="H9" s="44" t="n">
        <v>2288</v>
      </c>
      <c r="I9" s="42" t="n">
        <f aca="false">SUM(B9:C9,E9:F9)</f>
        <v>2288</v>
      </c>
      <c r="J9" s="16" t="str">
        <f aca="false">IF(H9=I9,"p","f")</f>
        <v>p</v>
      </c>
    </row>
    <row r="10" customFormat="false" ht="12.75" hidden="false" customHeight="false" outlineLevel="0" collapsed="false">
      <c r="A10" s="47" t="n">
        <v>2</v>
      </c>
      <c r="B10" s="44" t="n">
        <v>351</v>
      </c>
      <c r="C10" s="48" t="n">
        <v>339</v>
      </c>
      <c r="D10" s="44" t="n">
        <v>690</v>
      </c>
      <c r="E10" s="44" t="n">
        <v>163</v>
      </c>
      <c r="F10" s="44" t="n">
        <v>139</v>
      </c>
      <c r="G10" s="49" t="n">
        <v>302</v>
      </c>
      <c r="H10" s="44" t="n">
        <v>992</v>
      </c>
      <c r="I10" s="42" t="n">
        <f aca="false">SUM(B10:C10,E10:F10)</f>
        <v>992</v>
      </c>
      <c r="J10" s="16" t="str">
        <f aca="false">IF(H10=I10,"p","f")</f>
        <v>p</v>
      </c>
    </row>
    <row r="11" customFormat="false" ht="12.75" hidden="false" customHeight="false" outlineLevel="0" collapsed="false">
      <c r="A11" s="47" t="n">
        <v>3</v>
      </c>
      <c r="B11" s="44" t="n">
        <v>242</v>
      </c>
      <c r="C11" s="48" t="n">
        <v>214</v>
      </c>
      <c r="D11" s="44" t="n">
        <v>456</v>
      </c>
      <c r="E11" s="50" t="n">
        <v>106</v>
      </c>
      <c r="F11" s="44" t="n">
        <v>95</v>
      </c>
      <c r="G11" s="49" t="n">
        <v>201</v>
      </c>
      <c r="H11" s="44" t="n">
        <v>657</v>
      </c>
      <c r="I11" s="42" t="n">
        <f aca="false">SUM(B11:C11,E11:F11)</f>
        <v>657</v>
      </c>
      <c r="J11" s="16" t="str">
        <f aca="false">IF(H11=I11,"p","f")</f>
        <v>p</v>
      </c>
    </row>
    <row r="12" customFormat="false" ht="12.75" hidden="false" customHeight="false" outlineLevel="0" collapsed="false">
      <c r="A12" s="47" t="n">
        <v>4</v>
      </c>
      <c r="B12" s="44" t="n">
        <v>174</v>
      </c>
      <c r="C12" s="48" t="n">
        <v>168</v>
      </c>
      <c r="D12" s="44" t="n">
        <v>342</v>
      </c>
      <c r="E12" s="44" t="n">
        <v>70</v>
      </c>
      <c r="F12" s="44" t="n">
        <v>48</v>
      </c>
      <c r="G12" s="49" t="n">
        <v>118</v>
      </c>
      <c r="H12" s="44" t="n">
        <v>460</v>
      </c>
      <c r="I12" s="42" t="n">
        <f aca="false">SUM(B12:C12,E12:F12)</f>
        <v>460</v>
      </c>
      <c r="J12" s="16" t="str">
        <f aca="false">IF(H12=I12,"p","f")</f>
        <v>p</v>
      </c>
    </row>
    <row r="13" customFormat="false" ht="12.75" hidden="false" customHeight="false" outlineLevel="0" collapsed="false">
      <c r="A13" s="40" t="s">
        <v>76</v>
      </c>
      <c r="B13" s="9" t="n">
        <v>546</v>
      </c>
      <c r="C13" s="15" t="n">
        <v>483</v>
      </c>
      <c r="D13" s="9" t="n">
        <v>1029</v>
      </c>
      <c r="E13" s="9" t="n">
        <v>201</v>
      </c>
      <c r="F13" s="9" t="n">
        <v>205</v>
      </c>
      <c r="G13" s="41" t="n">
        <v>406</v>
      </c>
      <c r="H13" s="9" t="n">
        <v>1435</v>
      </c>
      <c r="I13" s="42" t="n">
        <f aca="false">SUM(B13:C13,E13:F13)</f>
        <v>1435</v>
      </c>
      <c r="J13" s="16" t="str">
        <f aca="false">IF(H13=I13,"p","f")</f>
        <v>p</v>
      </c>
    </row>
    <row r="14" customFormat="false" ht="12.75" hidden="false" customHeight="false" outlineLevel="0" collapsed="false">
      <c r="A14" s="47" t="n">
        <v>3</v>
      </c>
      <c r="B14" s="44" t="n">
        <v>155</v>
      </c>
      <c r="C14" s="48" t="n">
        <v>114</v>
      </c>
      <c r="D14" s="44" t="n">
        <v>269</v>
      </c>
      <c r="E14" s="44" t="n">
        <v>48</v>
      </c>
      <c r="F14" s="44" t="n">
        <v>51</v>
      </c>
      <c r="G14" s="49" t="n">
        <v>99</v>
      </c>
      <c r="H14" s="44" t="n">
        <v>368</v>
      </c>
      <c r="I14" s="42" t="n">
        <f aca="false">SUM(B14:C14,E14:F14)</f>
        <v>368</v>
      </c>
      <c r="J14" s="16" t="str">
        <f aca="false">IF(H14=I14,"p","f")</f>
        <v>p</v>
      </c>
    </row>
    <row r="15" customFormat="false" ht="12.75" hidden="false" customHeight="false" outlineLevel="0" collapsed="false">
      <c r="A15" s="47" t="n">
        <v>6</v>
      </c>
      <c r="B15" s="44" t="n">
        <v>139</v>
      </c>
      <c r="C15" s="51" t="n">
        <v>128</v>
      </c>
      <c r="D15" s="44" t="n">
        <v>267</v>
      </c>
      <c r="E15" s="50" t="n">
        <v>35</v>
      </c>
      <c r="F15" s="44" t="n">
        <v>46</v>
      </c>
      <c r="G15" s="49" t="n">
        <v>81</v>
      </c>
      <c r="H15" s="44" t="n">
        <v>348</v>
      </c>
      <c r="I15" s="42" t="n">
        <f aca="false">SUM(B15:C15,E15:F15)</f>
        <v>348</v>
      </c>
      <c r="J15" s="16" t="str">
        <f aca="false">IF(H15=I15,"p","f")</f>
        <v>p</v>
      </c>
    </row>
    <row r="16" customFormat="false" ht="12.75" hidden="false" customHeight="false" outlineLevel="0" collapsed="false">
      <c r="A16" s="47" t="n">
        <v>7</v>
      </c>
      <c r="B16" s="44" t="n">
        <v>107</v>
      </c>
      <c r="C16" s="48" t="n">
        <v>110</v>
      </c>
      <c r="D16" s="44" t="n">
        <v>217</v>
      </c>
      <c r="E16" s="44" t="n">
        <v>54</v>
      </c>
      <c r="F16" s="44" t="n">
        <v>33</v>
      </c>
      <c r="G16" s="49" t="n">
        <v>87</v>
      </c>
      <c r="H16" s="44" t="n">
        <v>304</v>
      </c>
      <c r="I16" s="42" t="n">
        <f aca="false">SUM(B16:C16,E16:F16)</f>
        <v>304</v>
      </c>
      <c r="J16" s="16" t="str">
        <f aca="false">IF(H16=I16,"p","f")</f>
        <v>p</v>
      </c>
    </row>
    <row r="17" customFormat="false" ht="12.75" hidden="false" customHeight="false" outlineLevel="0" collapsed="false">
      <c r="A17" s="47" t="n">
        <v>8</v>
      </c>
      <c r="B17" s="44" t="n">
        <v>90</v>
      </c>
      <c r="C17" s="48" t="n">
        <v>63</v>
      </c>
      <c r="D17" s="44" t="n">
        <v>153</v>
      </c>
      <c r="E17" s="44" t="n">
        <v>41</v>
      </c>
      <c r="F17" s="44" t="n">
        <v>31</v>
      </c>
      <c r="G17" s="49" t="n">
        <v>72</v>
      </c>
      <c r="H17" s="44" t="n">
        <v>225</v>
      </c>
      <c r="I17" s="42" t="n">
        <f aca="false">SUM(B17:C17,E17:F17)</f>
        <v>225</v>
      </c>
      <c r="J17" s="16" t="str">
        <f aca="false">IF(H17=I17,"p","f")</f>
        <v>p</v>
      </c>
    </row>
    <row r="18" customFormat="false" ht="12.75" hidden="false" customHeight="false" outlineLevel="0" collapsed="false">
      <c r="A18" s="47" t="n">
        <v>9</v>
      </c>
      <c r="B18" s="44" t="n">
        <v>55</v>
      </c>
      <c r="C18" s="48" t="n">
        <v>68</v>
      </c>
      <c r="D18" s="44" t="n">
        <v>123</v>
      </c>
      <c r="E18" s="44" t="n">
        <v>23</v>
      </c>
      <c r="F18" s="50" t="n">
        <v>44</v>
      </c>
      <c r="G18" s="49" t="n">
        <v>67</v>
      </c>
      <c r="H18" s="44" t="n">
        <v>190</v>
      </c>
      <c r="I18" s="42" t="n">
        <f aca="false">SUM(B18:C18,E18:F18)</f>
        <v>190</v>
      </c>
      <c r="J18" s="16" t="str">
        <f aca="false">IF(H18=I18,"p","f")</f>
        <v>p</v>
      </c>
    </row>
    <row r="19" customFormat="false" ht="12.75" hidden="false" customHeight="false" outlineLevel="0" collapsed="false">
      <c r="A19" s="52" t="s">
        <v>77</v>
      </c>
      <c r="B19" s="53" t="n">
        <v>273</v>
      </c>
      <c r="C19" s="45" t="n">
        <v>242</v>
      </c>
      <c r="D19" s="53" t="n">
        <v>515</v>
      </c>
      <c r="E19" s="53" t="n">
        <v>142</v>
      </c>
      <c r="F19" s="53" t="n">
        <v>140</v>
      </c>
      <c r="G19" s="54" t="n">
        <v>282</v>
      </c>
      <c r="H19" s="53" t="n">
        <v>797</v>
      </c>
      <c r="I19" s="42" t="n">
        <f aca="false">SUM(B19:C19,E19:F19)</f>
        <v>797</v>
      </c>
      <c r="J19" s="16" t="str">
        <f aca="false">IF(H19=I19,"p","f")</f>
        <v>p</v>
      </c>
    </row>
    <row r="20" customFormat="false" ht="12.75" hidden="false" customHeight="false" outlineLevel="0" collapsed="false">
      <c r="A20" s="55" t="s">
        <v>78</v>
      </c>
      <c r="B20" s="44" t="n">
        <v>124</v>
      </c>
      <c r="C20" s="48" t="n">
        <v>180</v>
      </c>
      <c r="D20" s="44" t="n">
        <v>304</v>
      </c>
      <c r="E20" s="44" t="n">
        <v>85</v>
      </c>
      <c r="F20" s="44" t="n">
        <v>119</v>
      </c>
      <c r="G20" s="49" t="n">
        <v>204</v>
      </c>
      <c r="H20" s="44" t="n">
        <v>508</v>
      </c>
      <c r="I20" s="42" t="n">
        <f aca="false">SUM(B20:C20,E20:F20)</f>
        <v>508</v>
      </c>
      <c r="J20" s="16" t="str">
        <f aca="false">IF(H20=I20,"p","f")</f>
        <v>p</v>
      </c>
    </row>
    <row r="21" customFormat="false" ht="12.75" hidden="false" customHeight="false" outlineLevel="0" collapsed="false">
      <c r="A21" s="55" t="s">
        <v>79</v>
      </c>
      <c r="B21" s="44" t="n">
        <v>173</v>
      </c>
      <c r="C21" s="51" t="n">
        <v>232</v>
      </c>
      <c r="D21" s="44" t="n">
        <v>405</v>
      </c>
      <c r="E21" s="44" t="n">
        <v>88</v>
      </c>
      <c r="F21" s="44" t="n">
        <v>122</v>
      </c>
      <c r="G21" s="50" t="n">
        <v>210</v>
      </c>
      <c r="H21" s="44" t="n">
        <v>615</v>
      </c>
      <c r="I21" s="42" t="n">
        <f aca="false">SUM(B21:C21,E21:F21)</f>
        <v>615</v>
      </c>
      <c r="J21" s="16" t="str">
        <f aca="false">IF(H21=I21,"p","f")</f>
        <v>p</v>
      </c>
    </row>
    <row r="22" customFormat="false" ht="12.75" hidden="false" customHeight="false" outlineLevel="0" collapsed="false">
      <c r="A22" s="55" t="s">
        <v>80</v>
      </c>
      <c r="B22" s="44" t="n">
        <v>197</v>
      </c>
      <c r="C22" s="51" t="n">
        <v>237</v>
      </c>
      <c r="D22" s="44" t="n">
        <v>434</v>
      </c>
      <c r="E22" s="44" t="n">
        <v>115</v>
      </c>
      <c r="F22" s="44" t="n">
        <v>118</v>
      </c>
      <c r="G22" s="49" t="n">
        <v>233</v>
      </c>
      <c r="H22" s="44" t="n">
        <v>667</v>
      </c>
      <c r="I22" s="42" t="n">
        <f aca="false">SUM(B22:C22,E22:F22)</f>
        <v>667</v>
      </c>
      <c r="J22" s="16" t="str">
        <f aca="false">IF(H22=I22,"p","f")</f>
        <v>p</v>
      </c>
    </row>
    <row r="23" customFormat="false" ht="12.75" hidden="false" customHeight="false" outlineLevel="0" collapsed="false">
      <c r="A23" s="55" t="s">
        <v>81</v>
      </c>
      <c r="B23" s="44" t="n">
        <v>200</v>
      </c>
      <c r="C23" s="48" t="n">
        <v>231</v>
      </c>
      <c r="D23" s="44" t="n">
        <v>431</v>
      </c>
      <c r="E23" s="50" t="n">
        <v>93</v>
      </c>
      <c r="F23" s="50" t="n">
        <v>100</v>
      </c>
      <c r="G23" s="49" t="n">
        <v>193</v>
      </c>
      <c r="H23" s="44" t="n">
        <v>624</v>
      </c>
      <c r="I23" s="42" t="n">
        <f aca="false">SUM(B23:C23,E23:F23)</f>
        <v>624</v>
      </c>
      <c r="J23" s="16" t="str">
        <f aca="false">IF(H23=I23,"p","f")</f>
        <v>p</v>
      </c>
    </row>
    <row r="24" customFormat="false" ht="12.75" hidden="false" customHeight="false" outlineLevel="0" collapsed="false">
      <c r="A24" s="55" t="s">
        <v>82</v>
      </c>
      <c r="B24" s="44" t="n">
        <v>126</v>
      </c>
      <c r="C24" s="51" t="n">
        <v>206</v>
      </c>
      <c r="D24" s="44" t="n">
        <v>332</v>
      </c>
      <c r="E24" s="44" t="n">
        <v>75</v>
      </c>
      <c r="F24" s="44" t="n">
        <v>84</v>
      </c>
      <c r="G24" s="49" t="n">
        <v>159</v>
      </c>
      <c r="H24" s="44" t="n">
        <v>491</v>
      </c>
      <c r="I24" s="42" t="n">
        <f aca="false">SUM(B24:C24,E24:F24)</f>
        <v>491</v>
      </c>
      <c r="J24" s="16" t="str">
        <f aca="false">IF(H24=I24,"p","f")</f>
        <v>p</v>
      </c>
    </row>
    <row r="25" customFormat="false" ht="12.75" hidden="false" customHeight="false" outlineLevel="0" collapsed="false">
      <c r="A25" s="55" t="s">
        <v>83</v>
      </c>
      <c r="B25" s="44" t="n">
        <v>95</v>
      </c>
      <c r="C25" s="48" t="n">
        <v>138</v>
      </c>
      <c r="D25" s="44" t="n">
        <v>233</v>
      </c>
      <c r="E25" s="44" t="n">
        <v>54</v>
      </c>
      <c r="F25" s="44" t="n">
        <v>50</v>
      </c>
      <c r="G25" s="49" t="n">
        <v>104</v>
      </c>
      <c r="H25" s="44" t="n">
        <v>337</v>
      </c>
      <c r="I25" s="42" t="n">
        <f aca="false">SUM(B25:C25,E25:F25)</f>
        <v>337</v>
      </c>
      <c r="J25" s="16" t="str">
        <f aca="false">IF(H25=I25,"p","f")</f>
        <v>p</v>
      </c>
    </row>
    <row r="26" customFormat="false" ht="12.75" hidden="false" customHeight="false" outlineLevel="0" collapsed="false">
      <c r="A26" s="55" t="s">
        <v>84</v>
      </c>
      <c r="B26" s="44" t="n">
        <v>85</v>
      </c>
      <c r="C26" s="48" t="n">
        <v>134</v>
      </c>
      <c r="D26" s="44" t="n">
        <v>219</v>
      </c>
      <c r="E26" s="44" t="n">
        <v>51</v>
      </c>
      <c r="F26" s="44" t="n">
        <v>63</v>
      </c>
      <c r="G26" s="49" t="n">
        <v>114</v>
      </c>
      <c r="H26" s="44" t="n">
        <v>333</v>
      </c>
      <c r="I26" s="42" t="n">
        <f aca="false">SUM(B26:C26,E26:F26)</f>
        <v>333</v>
      </c>
      <c r="J26" s="16" t="str">
        <f aca="false">IF(H26=I26,"p","f")</f>
        <v>p</v>
      </c>
    </row>
    <row r="27" customFormat="false" ht="12.75" hidden="false" customHeight="false" outlineLevel="0" collapsed="false">
      <c r="A27" s="55" t="s">
        <v>85</v>
      </c>
      <c r="B27" s="44" t="n">
        <v>87</v>
      </c>
      <c r="C27" s="48" t="n">
        <v>133</v>
      </c>
      <c r="D27" s="44" t="n">
        <v>220</v>
      </c>
      <c r="E27" s="44" t="n">
        <v>56</v>
      </c>
      <c r="F27" s="44" t="n">
        <v>79</v>
      </c>
      <c r="G27" s="49" t="n">
        <v>135</v>
      </c>
      <c r="H27" s="44" t="n">
        <v>355</v>
      </c>
      <c r="I27" s="42" t="n">
        <f aca="false">SUM(B27:C27,E27:F27)</f>
        <v>355</v>
      </c>
      <c r="J27" s="16" t="str">
        <f aca="false">IF(H27=I27,"p","f")</f>
        <v>p</v>
      </c>
    </row>
    <row r="28" customFormat="false" ht="12.75" hidden="false" customHeight="false" outlineLevel="0" collapsed="false">
      <c r="A28" s="55" t="s">
        <v>86</v>
      </c>
      <c r="B28" s="44" t="n">
        <v>80</v>
      </c>
      <c r="C28" s="48" t="n">
        <v>90</v>
      </c>
      <c r="D28" s="44" t="n">
        <v>170</v>
      </c>
      <c r="E28" s="44" t="n">
        <v>52</v>
      </c>
      <c r="F28" s="44" t="n">
        <v>87</v>
      </c>
      <c r="G28" s="49" t="n">
        <v>139</v>
      </c>
      <c r="H28" s="44" t="n">
        <v>309</v>
      </c>
      <c r="I28" s="42" t="n">
        <f aca="false">SUM(B28:C28,E28:F28)</f>
        <v>309</v>
      </c>
      <c r="J28" s="16" t="str">
        <f aca="false">IF(H28=I28,"p","f")</f>
        <v>p</v>
      </c>
    </row>
    <row r="29" customFormat="false" ht="12.75" hidden="false" customHeight="false" outlineLevel="0" collapsed="false">
      <c r="A29" s="55" t="s">
        <v>87</v>
      </c>
      <c r="B29" s="44" t="n">
        <v>35</v>
      </c>
      <c r="C29" s="48" t="n">
        <v>55</v>
      </c>
      <c r="D29" s="44" t="n">
        <v>90</v>
      </c>
      <c r="E29" s="44" t="n">
        <v>39</v>
      </c>
      <c r="F29" s="44" t="n">
        <v>58</v>
      </c>
      <c r="G29" s="44" t="n">
        <v>97</v>
      </c>
      <c r="H29" s="44" t="n">
        <v>187</v>
      </c>
      <c r="I29" s="42" t="n">
        <f aca="false">SUM(B29:C29,E29:F29)</f>
        <v>187</v>
      </c>
      <c r="J29" s="16" t="str">
        <f aca="false">IF(H29=I29,"p","f")</f>
        <v>p</v>
      </c>
    </row>
    <row r="30" customFormat="false" ht="12.75" hidden="false" customHeight="false" outlineLevel="0" collapsed="false">
      <c r="A30" s="55" t="s">
        <v>88</v>
      </c>
      <c r="B30" s="44" t="n">
        <v>48</v>
      </c>
      <c r="C30" s="48" t="n">
        <v>76</v>
      </c>
      <c r="D30" s="44" t="n">
        <v>124</v>
      </c>
      <c r="E30" s="44" t="n">
        <v>46</v>
      </c>
      <c r="F30" s="44" t="n">
        <v>79</v>
      </c>
      <c r="G30" s="49" t="n">
        <v>125</v>
      </c>
      <c r="H30" s="44" t="n">
        <v>249</v>
      </c>
      <c r="I30" s="42" t="n">
        <f aca="false">SUM(B30:C30,E30:F30)</f>
        <v>249</v>
      </c>
      <c r="J30" s="16" t="str">
        <f aca="false">IF(H30=I30,"p","f")</f>
        <v>p</v>
      </c>
    </row>
    <row r="31" customFormat="false" ht="12.75" hidden="false" customHeight="false" outlineLevel="0" collapsed="false">
      <c r="A31" s="55" t="s">
        <v>89</v>
      </c>
      <c r="B31" s="44" t="n">
        <v>18</v>
      </c>
      <c r="C31" s="48" t="n">
        <v>51</v>
      </c>
      <c r="D31" s="44" t="n">
        <v>69</v>
      </c>
      <c r="E31" s="44" t="n">
        <v>34</v>
      </c>
      <c r="F31" s="44" t="n">
        <v>49</v>
      </c>
      <c r="G31" s="49" t="n">
        <v>83</v>
      </c>
      <c r="H31" s="44" t="n">
        <v>152</v>
      </c>
      <c r="I31" s="42" t="n">
        <f aca="false">SUM(B31:C31,E31:F31)</f>
        <v>152</v>
      </c>
      <c r="J31" s="16" t="str">
        <f aca="false">IF(H31=I31,"p","f")</f>
        <v>p</v>
      </c>
    </row>
    <row r="32" customFormat="false" ht="12.75" hidden="false" customHeight="false" outlineLevel="0" collapsed="false">
      <c r="A32" s="39" t="s">
        <v>72</v>
      </c>
      <c r="B32" s="9" t="n">
        <v>5897</v>
      </c>
      <c r="C32" s="15" t="n">
        <v>5537</v>
      </c>
      <c r="D32" s="9" t="n">
        <v>11434</v>
      </c>
      <c r="E32" s="9" t="n">
        <v>3714</v>
      </c>
      <c r="F32" s="9" t="n">
        <v>3294</v>
      </c>
      <c r="G32" s="41" t="n">
        <v>7008</v>
      </c>
      <c r="H32" s="9" t="n">
        <v>18442</v>
      </c>
      <c r="I32" s="42" t="n">
        <f aca="false">SUM(B32:C32,E32:F32)</f>
        <v>18442</v>
      </c>
      <c r="J32" s="16" t="str">
        <f aca="false">IF(H32=I32,"p","f")</f>
        <v>p</v>
      </c>
    </row>
    <row r="33" customFormat="false" ht="12.75" hidden="false" customHeight="false" outlineLevel="0" collapsed="false">
      <c r="A33" s="56"/>
      <c r="B33" s="57" t="n">
        <f aca="false">SUM(B8:B12,B14:B31)</f>
        <v>5897</v>
      </c>
      <c r="C33" s="57" t="n">
        <f aca="false">SUM(C8:C12,C14:C31)</f>
        <v>5537</v>
      </c>
      <c r="D33" s="57" t="n">
        <f aca="false">SUM(D8:D12,D14:D31)</f>
        <v>11434</v>
      </c>
      <c r="E33" s="57" t="n">
        <f aca="false">SUM(E8:E12,E14:E31)</f>
        <v>3714</v>
      </c>
      <c r="F33" s="57" t="n">
        <f aca="false">SUM(F8:F12,F14:F31)</f>
        <v>3294</v>
      </c>
      <c r="G33" s="57" t="n">
        <f aca="false">SUM(G8:G12,G14:G31)</f>
        <v>7008</v>
      </c>
      <c r="H33" s="57" t="n">
        <f aca="false">SUM(H8:H12,H14:H31)</f>
        <v>18442</v>
      </c>
    </row>
    <row r="34" customFormat="false" ht="12.75" hidden="false" customHeight="false" outlineLevel="0" collapsed="false">
      <c r="B34" s="16" t="str">
        <f aca="false">IF(B32=B33,"p","f")</f>
        <v>p</v>
      </c>
      <c r="C34" s="16" t="str">
        <f aca="false">IF(C32=C33,"p","f")</f>
        <v>p</v>
      </c>
      <c r="D34" s="16" t="str">
        <f aca="false">IF(D32=D33,"p","f")</f>
        <v>p</v>
      </c>
      <c r="E34" s="16" t="str">
        <f aca="false">IF(E32=E33,"p","f")</f>
        <v>p</v>
      </c>
      <c r="F34" s="16" t="str">
        <f aca="false">IF(F32=F33,"p","f")</f>
        <v>p</v>
      </c>
      <c r="G34" s="16" t="str">
        <f aca="false">IF(G32=G33,"p","f")</f>
        <v>p</v>
      </c>
      <c r="H34" s="16" t="str">
        <f aca="false">IF(H32=H33,"p","f")</f>
        <v>p</v>
      </c>
    </row>
    <row r="39" customFormat="false" ht="36.75" hidden="false" customHeight="true" outlineLevel="0" collapsed="false"/>
    <row r="40" customFormat="false" ht="21" hidden="false" customHeight="true" outlineLevel="0" collapsed="false"/>
    <row r="41" customFormat="false" ht="21" hidden="false" customHeight="true" outlineLevel="0" collapsed="false"/>
    <row r="42" customFormat="false" ht="18" hidden="false" customHeight="true" outlineLevel="0" collapsed="false"/>
    <row r="43" customFormat="false" ht="18" hidden="false" customHeight="true" outlineLevel="0" collapsed="false"/>
    <row r="44" customFormat="false" ht="18" hidden="false" customHeight="true" outlineLevel="0" collapsed="false"/>
    <row r="45" customFormat="false" ht="26.25" hidden="false" customHeight="true" outlineLevel="0" collapsed="false"/>
    <row r="46" customFormat="false" ht="26.25" hidden="false" customHeight="true" outlineLevel="0" collapsed="false"/>
    <row r="47" customFormat="false" ht="24" hidden="false" customHeight="true" outlineLevel="0" collapsed="false"/>
  </sheetData>
  <mergeCells count="5">
    <mergeCell ref="A1:B1"/>
    <mergeCell ref="A3:H3"/>
    <mergeCell ref="A5:A6"/>
    <mergeCell ref="B5:D5"/>
    <mergeCell ref="E5:G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5.02"/>
    <col collapsed="false" customWidth="true" hidden="false" outlineLevel="0" max="7" min="7" style="16" width="16.13"/>
    <col collapsed="false" customWidth="true" hidden="false" outlineLevel="0" max="8" min="8" style="16" width="14.46"/>
    <col collapsed="false" customWidth="true" hidden="false" outlineLevel="0" max="9" min="9" style="16" width="16.13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183</v>
      </c>
      <c r="B1" s="80"/>
      <c r="C1" s="80"/>
      <c r="D1" s="80"/>
      <c r="E1" s="80"/>
      <c r="F1" s="80"/>
      <c r="G1" s="80"/>
      <c r="H1" s="80"/>
      <c r="I1" s="80"/>
      <c r="J1" s="80"/>
    </row>
    <row r="4" customFormat="false" ht="12.75" hidden="false" customHeight="false" outlineLevel="0" collapsed="false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customFormat="false" ht="20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4</v>
      </c>
      <c r="I5" s="4" t="s">
        <v>5</v>
      </c>
      <c r="J5" s="4"/>
      <c r="K5" s="260"/>
      <c r="L5" s="56"/>
      <c r="M5" s="103"/>
      <c r="N5" s="103"/>
      <c r="O5" s="100"/>
      <c r="P5" s="99"/>
      <c r="Q5" s="99"/>
      <c r="R5" s="20"/>
      <c r="S5" s="20"/>
      <c r="T5" s="20"/>
      <c r="U5" s="20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60"/>
      <c r="L6" s="124"/>
      <c r="M6" s="124"/>
      <c r="N6" s="86"/>
      <c r="O6" s="100"/>
      <c r="P6" s="113"/>
      <c r="Q6" s="113"/>
      <c r="R6" s="20"/>
      <c r="S6" s="20"/>
      <c r="T6" s="20"/>
      <c r="U6" s="20"/>
    </row>
    <row r="7" customFormat="false" ht="15" hidden="false" customHeight="true" outlineLevel="0" collapsed="false">
      <c r="A7" s="7" t="s">
        <v>12</v>
      </c>
      <c r="B7" s="8" t="s">
        <v>13</v>
      </c>
      <c r="C7" s="9" t="n">
        <v>3808</v>
      </c>
      <c r="D7" s="9" t="n">
        <v>3495</v>
      </c>
      <c r="E7" s="9" t="n">
        <v>3791</v>
      </c>
      <c r="F7" s="9" t="n">
        <v>4280</v>
      </c>
      <c r="G7" s="9" t="n">
        <v>15372</v>
      </c>
      <c r="H7" s="11" t="n">
        <v>42</v>
      </c>
      <c r="I7" s="9" t="n">
        <v>15338</v>
      </c>
      <c r="J7" s="11" t="n">
        <v>99.8</v>
      </c>
      <c r="K7" s="140"/>
      <c r="L7" s="372"/>
      <c r="M7" s="95"/>
      <c r="N7" s="252"/>
      <c r="O7" s="80"/>
      <c r="P7" s="144"/>
      <c r="Q7" s="144"/>
      <c r="R7" s="20"/>
      <c r="S7" s="20"/>
      <c r="T7" s="20"/>
      <c r="U7" s="20"/>
    </row>
    <row r="8" customFormat="false" ht="18" hidden="false" customHeight="true" outlineLevel="0" collapsed="false">
      <c r="A8" s="7"/>
      <c r="B8" s="7" t="s">
        <v>14</v>
      </c>
      <c r="C8" s="9" t="n">
        <v>3568</v>
      </c>
      <c r="D8" s="9" t="n">
        <v>3805</v>
      </c>
      <c r="E8" s="9" t="n">
        <v>4256</v>
      </c>
      <c r="F8" s="9" t="n">
        <v>4656</v>
      </c>
      <c r="G8" s="9" t="n">
        <v>16285</v>
      </c>
      <c r="H8" s="11" t="n">
        <v>44.1</v>
      </c>
      <c r="I8" s="9" t="n">
        <v>16244</v>
      </c>
      <c r="J8" s="11" t="n">
        <v>99.8</v>
      </c>
      <c r="K8" s="93"/>
      <c r="L8" s="373"/>
      <c r="M8" s="80"/>
      <c r="N8" s="119"/>
      <c r="O8" s="80"/>
      <c r="P8" s="103"/>
      <c r="Q8" s="166"/>
      <c r="R8" s="20"/>
      <c r="S8" s="20"/>
      <c r="T8" s="20"/>
      <c r="U8" s="20"/>
    </row>
    <row r="9" customFormat="false" ht="14.25" hidden="false" customHeight="true" outlineLevel="0" collapsed="false">
      <c r="A9" s="12" t="s">
        <v>15</v>
      </c>
      <c r="B9" s="12"/>
      <c r="C9" s="9" t="n">
        <v>263</v>
      </c>
      <c r="D9" s="9" t="n">
        <v>212</v>
      </c>
      <c r="E9" s="9" t="n">
        <v>274</v>
      </c>
      <c r="F9" s="9" t="n">
        <v>261</v>
      </c>
      <c r="G9" s="9" t="n">
        <v>1010</v>
      </c>
      <c r="H9" s="11" t="n">
        <v>42.3</v>
      </c>
      <c r="I9" s="9" t="n">
        <v>990</v>
      </c>
      <c r="J9" s="11" t="n">
        <v>98</v>
      </c>
      <c r="K9" s="113"/>
      <c r="L9" s="373"/>
      <c r="M9" s="100"/>
      <c r="N9" s="374"/>
      <c r="O9" s="100"/>
      <c r="P9" s="166"/>
      <c r="Q9" s="86"/>
      <c r="R9" s="20"/>
      <c r="S9" s="20"/>
      <c r="T9" s="20"/>
      <c r="U9" s="20"/>
    </row>
    <row r="10" customFormat="false" ht="14.25" hidden="false" customHeight="true" outlineLevel="0" collapsed="false">
      <c r="A10" s="12" t="s">
        <v>17</v>
      </c>
      <c r="B10" s="12"/>
      <c r="C10" s="9" t="n">
        <v>15</v>
      </c>
      <c r="D10" s="9" t="n">
        <v>15</v>
      </c>
      <c r="E10" s="9" t="n">
        <v>26</v>
      </c>
      <c r="F10" s="9" t="n">
        <v>12</v>
      </c>
      <c r="G10" s="9" t="n">
        <v>68</v>
      </c>
      <c r="H10" s="11" t="n">
        <v>23.1</v>
      </c>
      <c r="I10" s="9" t="n">
        <v>68</v>
      </c>
      <c r="J10" s="11" t="n">
        <v>100</v>
      </c>
      <c r="K10" s="93"/>
      <c r="L10" s="373"/>
      <c r="M10" s="95"/>
      <c r="N10" s="375"/>
      <c r="O10" s="90"/>
      <c r="P10" s="166"/>
      <c r="Q10" s="166"/>
      <c r="R10" s="20"/>
      <c r="S10" s="20"/>
      <c r="T10" s="20"/>
      <c r="U10" s="20"/>
    </row>
    <row r="11" customFormat="false" ht="16.5" hidden="false" customHeight="true" outlineLevel="0" collapsed="false">
      <c r="A11" s="12" t="s">
        <v>18</v>
      </c>
      <c r="B11" s="12"/>
      <c r="C11" s="9" t="n">
        <v>80</v>
      </c>
      <c r="D11" s="9" t="n">
        <v>70</v>
      </c>
      <c r="E11" s="9" t="n">
        <v>66</v>
      </c>
      <c r="F11" s="9" t="n">
        <v>89</v>
      </c>
      <c r="G11" s="9" t="n">
        <v>305</v>
      </c>
      <c r="H11" s="11" t="n">
        <v>46</v>
      </c>
      <c r="I11" s="9" t="n">
        <v>305</v>
      </c>
      <c r="J11" s="11" t="n">
        <v>100</v>
      </c>
      <c r="K11" s="86"/>
      <c r="L11" s="376"/>
      <c r="M11" s="377"/>
      <c r="N11" s="375"/>
      <c r="O11" s="86"/>
      <c r="P11" s="144"/>
      <c r="Q11" s="164"/>
      <c r="R11" s="20"/>
      <c r="S11" s="20"/>
      <c r="T11" s="20"/>
      <c r="U11" s="20"/>
    </row>
    <row r="12" customFormat="false" ht="12.75" hidden="false" customHeight="false" outlineLevel="0" collapsed="false">
      <c r="A12" s="12" t="s">
        <v>19</v>
      </c>
      <c r="B12" s="12"/>
      <c r="C12" s="9" t="n">
        <v>81</v>
      </c>
      <c r="D12" s="9" t="n">
        <v>80</v>
      </c>
      <c r="E12" s="9" t="n">
        <v>135</v>
      </c>
      <c r="F12" s="9" t="n">
        <v>188</v>
      </c>
      <c r="G12" s="9" t="n">
        <v>484</v>
      </c>
      <c r="H12" s="11" t="n">
        <v>56.2</v>
      </c>
      <c r="I12" s="9" t="n">
        <v>484</v>
      </c>
      <c r="J12" s="11" t="n">
        <v>100</v>
      </c>
      <c r="K12" s="93"/>
      <c r="L12" s="56"/>
      <c r="M12" s="95"/>
      <c r="N12" s="88"/>
      <c r="O12" s="90"/>
      <c r="P12" s="143"/>
      <c r="Q12" s="378"/>
      <c r="R12" s="20"/>
      <c r="S12" s="20"/>
      <c r="T12" s="20"/>
      <c r="U12" s="20"/>
    </row>
    <row r="13" customFormat="false" ht="12.75" hidden="false" customHeight="false" outlineLevel="0" collapsed="false">
      <c r="A13" s="12" t="s">
        <v>20</v>
      </c>
      <c r="B13" s="12"/>
      <c r="C13" s="9" t="n">
        <v>94</v>
      </c>
      <c r="D13" s="9" t="n">
        <v>82</v>
      </c>
      <c r="E13" s="9" t="n">
        <v>125</v>
      </c>
      <c r="F13" s="9" t="n">
        <v>144</v>
      </c>
      <c r="G13" s="9" t="n">
        <v>445</v>
      </c>
      <c r="H13" s="11" t="n">
        <v>41.7</v>
      </c>
      <c r="I13" s="9" t="n">
        <v>445</v>
      </c>
      <c r="J13" s="11" t="n">
        <v>100</v>
      </c>
      <c r="K13" s="140"/>
      <c r="L13" s="379"/>
      <c r="M13" s="377"/>
      <c r="N13" s="250"/>
      <c r="O13" s="377"/>
      <c r="P13" s="86"/>
      <c r="Q13" s="91"/>
      <c r="R13" s="20"/>
      <c r="S13" s="20"/>
      <c r="T13" s="20"/>
      <c r="U13" s="20"/>
    </row>
    <row r="14" customFormat="false" ht="12.75" hidden="false" customHeight="false" outlineLevel="0" collapsed="false">
      <c r="A14" s="12" t="s">
        <v>21</v>
      </c>
      <c r="B14" s="12"/>
      <c r="C14" s="9" t="n">
        <v>17</v>
      </c>
      <c r="D14" s="9" t="n">
        <v>25</v>
      </c>
      <c r="E14" s="9" t="n">
        <v>25</v>
      </c>
      <c r="F14" s="9" t="n">
        <v>7</v>
      </c>
      <c r="G14" s="9" t="n">
        <v>74</v>
      </c>
      <c r="H14" s="11" t="n">
        <v>31.1</v>
      </c>
      <c r="I14" s="9" t="n">
        <v>74</v>
      </c>
      <c r="J14" s="11" t="n">
        <v>100</v>
      </c>
      <c r="K14" s="93"/>
      <c r="L14" s="380"/>
      <c r="M14" s="90"/>
      <c r="N14" s="250"/>
      <c r="O14" s="90"/>
      <c r="P14" s="144"/>
      <c r="Q14" s="99"/>
      <c r="R14" s="20"/>
      <c r="S14" s="20"/>
      <c r="T14" s="20"/>
      <c r="U14" s="20"/>
    </row>
    <row r="15" customFormat="false" ht="12.75" hidden="false" customHeight="false" outlineLevel="0" collapsed="false">
      <c r="A15" s="12" t="s">
        <v>22</v>
      </c>
      <c r="B15" s="12"/>
      <c r="C15" s="9" t="n">
        <v>46</v>
      </c>
      <c r="D15" s="9" t="n">
        <v>39</v>
      </c>
      <c r="E15" s="9" t="n">
        <v>61</v>
      </c>
      <c r="F15" s="9" t="n">
        <v>61</v>
      </c>
      <c r="G15" s="9" t="n">
        <v>207</v>
      </c>
      <c r="H15" s="11" t="n">
        <v>49.9</v>
      </c>
      <c r="I15" s="9" t="n">
        <v>207</v>
      </c>
      <c r="J15" s="11" t="n">
        <v>100</v>
      </c>
      <c r="K15" s="143"/>
      <c r="L15" s="373"/>
      <c r="M15" s="95"/>
      <c r="N15" s="252"/>
      <c r="O15" s="95"/>
      <c r="P15" s="144"/>
      <c r="Q15" s="86"/>
      <c r="R15" s="20"/>
      <c r="S15" s="20"/>
      <c r="T15" s="20"/>
      <c r="U15" s="20"/>
    </row>
    <row r="16" customFormat="false" ht="12.75" hidden="false" customHeight="false" outlineLevel="0" collapsed="false">
      <c r="A16" s="12" t="s">
        <v>23</v>
      </c>
      <c r="B16" s="12"/>
      <c r="C16" s="9" t="n">
        <v>94</v>
      </c>
      <c r="D16" s="9" t="n">
        <v>77</v>
      </c>
      <c r="E16" s="9" t="n">
        <v>76</v>
      </c>
      <c r="F16" s="9" t="n">
        <v>68</v>
      </c>
      <c r="G16" s="9" t="n">
        <v>315</v>
      </c>
      <c r="H16" s="11" t="n">
        <v>41.4</v>
      </c>
      <c r="I16" s="9" t="n">
        <v>315</v>
      </c>
      <c r="J16" s="11" t="n">
        <v>100</v>
      </c>
      <c r="K16" s="260"/>
      <c r="L16" s="372"/>
      <c r="M16" s="95"/>
      <c r="N16" s="119"/>
      <c r="O16" s="95"/>
      <c r="P16" s="143"/>
      <c r="Q16" s="378"/>
      <c r="R16" s="20"/>
      <c r="S16" s="20"/>
      <c r="T16" s="20"/>
      <c r="U16" s="20"/>
    </row>
    <row r="17" customFormat="false" ht="12.75" hidden="false" customHeight="false" outlineLevel="0" collapsed="false">
      <c r="A17" s="12" t="s">
        <v>24</v>
      </c>
      <c r="B17" s="12"/>
      <c r="C17" s="9" t="n">
        <v>59</v>
      </c>
      <c r="D17" s="9" t="n">
        <v>51</v>
      </c>
      <c r="E17" s="9" t="n">
        <v>41</v>
      </c>
      <c r="F17" s="9" t="n">
        <v>84</v>
      </c>
      <c r="G17" s="9" t="n">
        <v>235</v>
      </c>
      <c r="H17" s="11" t="n">
        <v>51.1</v>
      </c>
      <c r="I17" s="9" t="n">
        <v>235</v>
      </c>
      <c r="J17" s="11" t="n">
        <v>100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customFormat="false" ht="12.75" hidden="false" customHeight="false" outlineLevel="0" collapsed="false">
      <c r="A18" s="12" t="s">
        <v>25</v>
      </c>
      <c r="B18" s="12"/>
      <c r="C18" s="9" t="n">
        <v>129</v>
      </c>
      <c r="D18" s="9" t="n">
        <v>161</v>
      </c>
      <c r="E18" s="9" t="n">
        <v>146</v>
      </c>
      <c r="F18" s="9" t="n">
        <v>169</v>
      </c>
      <c r="G18" s="9" t="n">
        <v>605</v>
      </c>
      <c r="H18" s="11" t="n">
        <v>43.8</v>
      </c>
      <c r="I18" s="9" t="n">
        <v>602</v>
      </c>
      <c r="J18" s="11" t="n">
        <v>99.5</v>
      </c>
      <c r="K18" s="90"/>
      <c r="L18" s="93"/>
      <c r="M18" s="86"/>
      <c r="N18" s="86"/>
      <c r="O18" s="99"/>
      <c r="P18" s="252"/>
      <c r="Q18" s="102"/>
      <c r="R18" s="86"/>
      <c r="S18" s="381"/>
      <c r="T18" s="20"/>
      <c r="U18" s="20"/>
    </row>
    <row r="19" customFormat="false" ht="12.75" hidden="false" customHeight="false" outlineLevel="0" collapsed="false">
      <c r="A19" s="12" t="s">
        <v>26</v>
      </c>
      <c r="B19" s="12"/>
      <c r="C19" s="9" t="n">
        <v>29</v>
      </c>
      <c r="D19" s="9" t="n">
        <v>34</v>
      </c>
      <c r="E19" s="9" t="n">
        <v>35</v>
      </c>
      <c r="F19" s="9" t="n">
        <v>36</v>
      </c>
      <c r="G19" s="9" t="n">
        <v>134</v>
      </c>
      <c r="H19" s="11" t="n">
        <v>28.1</v>
      </c>
      <c r="I19" s="9" t="n">
        <v>134</v>
      </c>
      <c r="J19" s="11" t="n">
        <v>100</v>
      </c>
      <c r="K19" s="100"/>
      <c r="L19" s="113"/>
      <c r="M19" s="86"/>
      <c r="N19" s="99"/>
      <c r="O19" s="100"/>
      <c r="P19" s="100"/>
      <c r="Q19" s="113"/>
      <c r="R19" s="86"/>
      <c r="S19" s="100"/>
      <c r="T19" s="20"/>
      <c r="U19" s="20"/>
    </row>
    <row r="20" customFormat="false" ht="12.75" hidden="false" customHeight="false" outlineLevel="0" collapsed="false">
      <c r="A20" s="12" t="s">
        <v>27</v>
      </c>
      <c r="B20" s="12"/>
      <c r="C20" s="9" t="n">
        <v>40</v>
      </c>
      <c r="D20" s="9" t="n">
        <v>33</v>
      </c>
      <c r="E20" s="9" t="n">
        <v>50</v>
      </c>
      <c r="F20" s="9" t="n">
        <v>50</v>
      </c>
      <c r="G20" s="9" t="n">
        <v>173</v>
      </c>
      <c r="H20" s="11" t="n">
        <v>34.2</v>
      </c>
      <c r="I20" s="9" t="n">
        <v>173</v>
      </c>
      <c r="J20" s="11" t="n">
        <v>100</v>
      </c>
      <c r="K20" s="100"/>
      <c r="L20" s="93"/>
      <c r="M20" s="86"/>
      <c r="N20" s="103"/>
      <c r="O20" s="91"/>
      <c r="P20" s="146"/>
      <c r="Q20" s="102"/>
      <c r="R20" s="99"/>
      <c r="S20" s="91"/>
      <c r="T20" s="20"/>
      <c r="U20" s="20"/>
    </row>
    <row r="21" customFormat="false" ht="12.75" hidden="false" customHeight="false" outlineLevel="0" collapsed="false">
      <c r="A21" s="12" t="s">
        <v>28</v>
      </c>
      <c r="B21" s="12"/>
      <c r="C21" s="9" t="n">
        <v>57</v>
      </c>
      <c r="D21" s="9" t="n">
        <v>82</v>
      </c>
      <c r="E21" s="9" t="n">
        <v>115</v>
      </c>
      <c r="F21" s="9" t="n">
        <v>129</v>
      </c>
      <c r="G21" s="9" t="n">
        <v>383</v>
      </c>
      <c r="H21" s="11" t="n">
        <v>55.6</v>
      </c>
      <c r="I21" s="9" t="n">
        <v>382</v>
      </c>
      <c r="J21" s="11" t="n">
        <v>99.7</v>
      </c>
      <c r="K21" s="100"/>
      <c r="L21" s="93"/>
      <c r="M21" s="86"/>
      <c r="N21" s="103"/>
      <c r="O21" s="99"/>
      <c r="P21" s="146"/>
      <c r="Q21" s="102"/>
      <c r="R21" s="86"/>
      <c r="S21" s="86"/>
      <c r="T21" s="20"/>
      <c r="U21" s="20"/>
    </row>
    <row r="22" customFormat="false" ht="12.75" hidden="false" customHeight="false" outlineLevel="0" collapsed="false">
      <c r="A22" s="12" t="s">
        <v>29</v>
      </c>
      <c r="B22" s="12"/>
      <c r="C22" s="9" t="n">
        <v>457</v>
      </c>
      <c r="D22" s="9" t="n">
        <v>527</v>
      </c>
      <c r="E22" s="9" t="n">
        <v>549</v>
      </c>
      <c r="F22" s="9" t="n">
        <v>553</v>
      </c>
      <c r="G22" s="9" t="n">
        <v>2086</v>
      </c>
      <c r="H22" s="11" t="n">
        <v>53.8</v>
      </c>
      <c r="I22" s="9" t="n">
        <v>2084</v>
      </c>
      <c r="J22" s="11" t="n">
        <v>99.9</v>
      </c>
      <c r="K22" s="90"/>
      <c r="L22" s="93"/>
      <c r="M22" s="86"/>
      <c r="N22" s="99"/>
      <c r="O22" s="91"/>
      <c r="P22" s="113"/>
      <c r="Q22" s="93"/>
      <c r="R22" s="86"/>
      <c r="S22" s="99"/>
      <c r="T22" s="20"/>
      <c r="U22" s="20"/>
    </row>
    <row r="23" customFormat="false" ht="12.75" hidden="false" customHeight="false" outlineLevel="0" collapsed="false">
      <c r="A23" s="12" t="s">
        <v>30</v>
      </c>
      <c r="B23" s="12"/>
      <c r="C23" s="9" t="n">
        <v>97</v>
      </c>
      <c r="D23" s="9" t="n">
        <v>98</v>
      </c>
      <c r="E23" s="9" t="n">
        <v>164</v>
      </c>
      <c r="F23" s="9" t="n">
        <v>205</v>
      </c>
      <c r="G23" s="9" t="n">
        <v>564</v>
      </c>
      <c r="H23" s="11" t="n">
        <v>51.4</v>
      </c>
      <c r="I23" s="9" t="n">
        <v>563</v>
      </c>
      <c r="J23" s="11" t="n">
        <v>99.8</v>
      </c>
      <c r="K23" s="90"/>
      <c r="L23" s="93"/>
      <c r="M23" s="86"/>
      <c r="N23" s="99"/>
      <c r="O23" s="91"/>
      <c r="P23" s="100"/>
      <c r="Q23" s="93"/>
      <c r="R23" s="86"/>
      <c r="S23" s="91"/>
      <c r="T23" s="20"/>
      <c r="U23" s="20"/>
    </row>
    <row r="24" customFormat="false" ht="12.75" hidden="false" customHeight="false" outlineLevel="0" collapsed="false">
      <c r="A24" s="12" t="s">
        <v>31</v>
      </c>
      <c r="B24" s="12"/>
      <c r="C24" s="9" t="n">
        <v>40</v>
      </c>
      <c r="D24" s="9" t="n">
        <v>50</v>
      </c>
      <c r="E24" s="9" t="n">
        <v>49</v>
      </c>
      <c r="F24" s="9" t="n">
        <v>60</v>
      </c>
      <c r="G24" s="9" t="n">
        <v>199</v>
      </c>
      <c r="H24" s="11" t="n">
        <v>43.9</v>
      </c>
      <c r="I24" s="9" t="n">
        <v>199</v>
      </c>
      <c r="J24" s="11" t="n">
        <v>100</v>
      </c>
      <c r="K24" s="90"/>
      <c r="L24" s="93"/>
      <c r="M24" s="145"/>
      <c r="N24" s="145"/>
      <c r="O24" s="99"/>
      <c r="P24" s="150"/>
      <c r="Q24" s="93"/>
      <c r="R24" s="86"/>
      <c r="S24" s="91"/>
      <c r="T24" s="20"/>
      <c r="U24" s="20"/>
    </row>
    <row r="25" customFormat="false" ht="12.75" hidden="false" customHeight="false" outlineLevel="0" collapsed="false">
      <c r="A25" s="12" t="s">
        <v>32</v>
      </c>
      <c r="B25" s="12"/>
      <c r="C25" s="9" t="n">
        <v>13</v>
      </c>
      <c r="D25" s="9" t="n">
        <v>22</v>
      </c>
      <c r="E25" s="9" t="n">
        <v>38</v>
      </c>
      <c r="F25" s="9" t="n">
        <v>42</v>
      </c>
      <c r="G25" s="9" t="n">
        <v>115</v>
      </c>
      <c r="H25" s="11" t="n">
        <v>23.9</v>
      </c>
      <c r="I25" s="9" t="n">
        <v>115</v>
      </c>
      <c r="J25" s="11" t="n">
        <v>100</v>
      </c>
      <c r="K25" s="86"/>
      <c r="L25" s="156"/>
      <c r="M25" s="86"/>
      <c r="N25" s="86"/>
      <c r="O25" s="164"/>
      <c r="P25" s="153"/>
      <c r="Q25" s="156"/>
      <c r="R25" s="86"/>
      <c r="S25" s="86"/>
      <c r="T25" s="20"/>
      <c r="U25" s="20"/>
    </row>
    <row r="26" customFormat="false" ht="12.75" hidden="false" customHeight="false" outlineLevel="0" collapsed="false">
      <c r="A26" s="12" t="s">
        <v>33</v>
      </c>
      <c r="B26" s="12"/>
      <c r="C26" s="9" t="n">
        <v>127</v>
      </c>
      <c r="D26" s="9" t="n">
        <v>129</v>
      </c>
      <c r="E26" s="9" t="n">
        <v>106</v>
      </c>
      <c r="F26" s="9" t="n">
        <v>136</v>
      </c>
      <c r="G26" s="9" t="n">
        <v>498</v>
      </c>
      <c r="H26" s="11" t="n">
        <v>41.4</v>
      </c>
      <c r="I26" s="9" t="n">
        <v>498</v>
      </c>
      <c r="J26" s="11" t="n">
        <v>100</v>
      </c>
      <c r="K26" s="90"/>
      <c r="L26" s="144"/>
      <c r="M26" s="142"/>
      <c r="N26" s="142"/>
      <c r="O26" s="99"/>
      <c r="P26" s="150"/>
      <c r="Q26" s="93"/>
      <c r="R26" s="86"/>
      <c r="S26" s="91"/>
      <c r="T26" s="20"/>
      <c r="U26" s="20"/>
    </row>
    <row r="27" customFormat="false" ht="12.75" hidden="false" customHeight="false" outlineLevel="0" collapsed="false">
      <c r="A27" s="12" t="s">
        <v>34</v>
      </c>
      <c r="B27" s="12"/>
      <c r="C27" s="9" t="n">
        <v>21</v>
      </c>
      <c r="D27" s="9" t="n">
        <v>25</v>
      </c>
      <c r="E27" s="9" t="n">
        <v>27</v>
      </c>
      <c r="F27" s="9" t="n">
        <v>46</v>
      </c>
      <c r="G27" s="9" t="n">
        <v>119</v>
      </c>
      <c r="H27" s="11" t="n">
        <v>25.4</v>
      </c>
      <c r="I27" s="9" t="n">
        <v>119</v>
      </c>
      <c r="J27" s="11" t="n">
        <v>100</v>
      </c>
      <c r="K27" s="146"/>
      <c r="L27" s="93"/>
      <c r="M27" s="257"/>
      <c r="N27" s="257"/>
      <c r="O27" s="91"/>
      <c r="P27" s="118"/>
      <c r="Q27" s="252"/>
      <c r="R27" s="252"/>
      <c r="S27" s="91"/>
      <c r="T27" s="20"/>
      <c r="U27" s="20"/>
    </row>
    <row r="28" customFormat="false" ht="12.75" hidden="false" customHeight="false" outlineLevel="0" collapsed="false">
      <c r="A28" s="12" t="s">
        <v>35</v>
      </c>
      <c r="B28" s="12"/>
      <c r="C28" s="9" t="n">
        <v>60</v>
      </c>
      <c r="D28" s="9" t="n">
        <v>57</v>
      </c>
      <c r="E28" s="9" t="n">
        <v>52</v>
      </c>
      <c r="F28" s="9" t="n">
        <v>69</v>
      </c>
      <c r="G28" s="9" t="n">
        <v>238</v>
      </c>
      <c r="H28" s="11" t="n">
        <v>49.4</v>
      </c>
      <c r="I28" s="9" t="n">
        <v>238</v>
      </c>
      <c r="J28" s="11" t="n">
        <v>100</v>
      </c>
      <c r="K28" s="86"/>
      <c r="L28" s="140"/>
      <c r="M28" s="57"/>
      <c r="N28" s="57"/>
      <c r="O28" s="164"/>
      <c r="P28" s="147"/>
      <c r="Q28" s="168"/>
      <c r="R28" s="86"/>
      <c r="S28" s="378"/>
      <c r="T28" s="20"/>
      <c r="U28" s="20"/>
    </row>
    <row r="29" customFormat="false" ht="12.75" hidden="false" customHeight="false" outlineLevel="0" collapsed="false">
      <c r="A29" s="12" t="s">
        <v>36</v>
      </c>
      <c r="B29" s="12"/>
      <c r="C29" s="9" t="n">
        <v>35</v>
      </c>
      <c r="D29" s="9" t="n">
        <v>33</v>
      </c>
      <c r="E29" s="9" t="n">
        <v>38</v>
      </c>
      <c r="F29" s="9" t="n">
        <v>34</v>
      </c>
      <c r="G29" s="9" t="n">
        <v>140</v>
      </c>
      <c r="H29" s="11" t="n">
        <v>37.8</v>
      </c>
      <c r="I29" s="9" t="n">
        <v>140</v>
      </c>
      <c r="J29" s="11" t="n">
        <v>100</v>
      </c>
      <c r="K29" s="99"/>
      <c r="L29" s="93"/>
      <c r="M29" s="86"/>
      <c r="N29" s="99"/>
      <c r="O29" s="91"/>
      <c r="P29" s="102"/>
      <c r="Q29" s="252"/>
      <c r="R29" s="382"/>
      <c r="S29" s="382"/>
      <c r="T29" s="20"/>
      <c r="U29" s="20"/>
    </row>
    <row r="30" customFormat="false" ht="12.75" hidden="false" customHeight="false" outlineLevel="0" collapsed="false">
      <c r="A30" s="12" t="s">
        <v>37</v>
      </c>
      <c r="B30" s="12"/>
      <c r="C30" s="9" t="n">
        <v>52</v>
      </c>
      <c r="D30" s="9" t="n">
        <v>75</v>
      </c>
      <c r="E30" s="9" t="n">
        <v>84</v>
      </c>
      <c r="F30" s="9" t="n">
        <v>123</v>
      </c>
      <c r="G30" s="9" t="n">
        <v>334</v>
      </c>
      <c r="H30" s="11" t="n">
        <v>34.4</v>
      </c>
      <c r="I30" s="9" t="n">
        <v>334</v>
      </c>
      <c r="J30" s="11" t="n">
        <v>100</v>
      </c>
      <c r="K30" s="124"/>
      <c r="L30" s="156"/>
      <c r="M30" s="86"/>
      <c r="N30" s="86"/>
      <c r="O30" s="164"/>
      <c r="P30" s="153"/>
      <c r="Q30" s="147"/>
      <c r="R30" s="383"/>
      <c r="S30" s="383"/>
      <c r="T30" s="20"/>
      <c r="U30" s="20"/>
    </row>
    <row r="31" customFormat="false" ht="12.75" hidden="false" customHeight="false" outlineLevel="0" collapsed="false">
      <c r="A31" s="12" t="s">
        <v>38</v>
      </c>
      <c r="B31" s="12"/>
      <c r="C31" s="9" t="n">
        <v>31</v>
      </c>
      <c r="D31" s="9" t="n">
        <v>25</v>
      </c>
      <c r="E31" s="9" t="n">
        <v>21</v>
      </c>
      <c r="F31" s="9" t="n">
        <v>23</v>
      </c>
      <c r="G31" s="9" t="n">
        <v>100</v>
      </c>
      <c r="H31" s="11" t="n">
        <v>29.8</v>
      </c>
      <c r="I31" s="9" t="n">
        <v>100</v>
      </c>
      <c r="J31" s="11" t="n">
        <v>100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customFormat="false" ht="12.75" hidden="false" customHeight="false" outlineLevel="0" collapsed="false">
      <c r="A32" s="12" t="s">
        <v>39</v>
      </c>
      <c r="B32" s="12"/>
      <c r="C32" s="9" t="n">
        <v>232</v>
      </c>
      <c r="D32" s="9" t="n">
        <v>194</v>
      </c>
      <c r="E32" s="9" t="n">
        <v>169</v>
      </c>
      <c r="F32" s="9" t="n">
        <v>172</v>
      </c>
      <c r="G32" s="9" t="n">
        <v>767</v>
      </c>
      <c r="H32" s="11" t="n">
        <v>66.8</v>
      </c>
      <c r="I32" s="9" t="n">
        <v>764</v>
      </c>
      <c r="J32" s="11" t="n">
        <v>99.6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customFormat="false" ht="12.75" hidden="false" customHeight="false" outlineLevel="0" collapsed="false">
      <c r="A33" s="12" t="s">
        <v>40</v>
      </c>
      <c r="B33" s="12"/>
      <c r="C33" s="9" t="n">
        <v>27</v>
      </c>
      <c r="D33" s="9" t="n">
        <v>49</v>
      </c>
      <c r="E33" s="9" t="n">
        <v>49</v>
      </c>
      <c r="F33" s="9" t="n">
        <v>46</v>
      </c>
      <c r="G33" s="9" t="n">
        <v>171</v>
      </c>
      <c r="H33" s="11" t="n">
        <v>26.1</v>
      </c>
      <c r="I33" s="9" t="n">
        <v>171</v>
      </c>
      <c r="J33" s="11" t="n">
        <v>100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customFormat="false" ht="12.75" hidden="false" customHeight="false" outlineLevel="0" collapsed="false">
      <c r="A34" s="12" t="s">
        <v>41</v>
      </c>
      <c r="B34" s="12"/>
      <c r="C34" s="9" t="n">
        <v>80</v>
      </c>
      <c r="D34" s="9" t="n">
        <v>96</v>
      </c>
      <c r="E34" s="9" t="n">
        <v>93</v>
      </c>
      <c r="F34" s="9" t="n">
        <v>104</v>
      </c>
      <c r="G34" s="9" t="n">
        <v>373</v>
      </c>
      <c r="H34" s="11" t="n">
        <v>52.3</v>
      </c>
      <c r="I34" s="9" t="n">
        <v>373</v>
      </c>
      <c r="J34" s="11" t="n">
        <v>100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customFormat="false" ht="12.75" hidden="false" customHeight="false" outlineLevel="0" collapsed="false">
      <c r="A35" s="12" t="s">
        <v>42</v>
      </c>
      <c r="B35" s="12"/>
      <c r="C35" s="9" t="n">
        <v>108</v>
      </c>
      <c r="D35" s="9" t="n">
        <v>131</v>
      </c>
      <c r="E35" s="9" t="n">
        <v>161</v>
      </c>
      <c r="F35" s="9" t="n">
        <v>132</v>
      </c>
      <c r="G35" s="9" t="n">
        <v>532</v>
      </c>
      <c r="H35" s="11" t="n">
        <v>53.1</v>
      </c>
      <c r="I35" s="9" t="n">
        <v>531</v>
      </c>
      <c r="J35" s="11" t="n">
        <v>99.8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customFormat="false" ht="12.75" hidden="false" customHeight="false" outlineLevel="0" collapsed="false">
      <c r="A36" s="12" t="s">
        <v>43</v>
      </c>
      <c r="B36" s="12"/>
      <c r="C36" s="9" t="n">
        <v>43</v>
      </c>
      <c r="D36" s="9" t="n">
        <v>34</v>
      </c>
      <c r="E36" s="9" t="n">
        <v>42</v>
      </c>
      <c r="F36" s="9" t="n">
        <v>40</v>
      </c>
      <c r="G36" s="9" t="n">
        <v>159</v>
      </c>
      <c r="H36" s="11" t="n">
        <v>41.8</v>
      </c>
      <c r="I36" s="9" t="n">
        <v>159</v>
      </c>
      <c r="J36" s="11" t="n">
        <v>100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customFormat="false" ht="12.75" hidden="false" customHeight="false" outlineLevel="0" collapsed="false">
      <c r="A37" s="12" t="s">
        <v>44</v>
      </c>
      <c r="B37" s="12"/>
      <c r="C37" s="9" t="n">
        <v>23</v>
      </c>
      <c r="D37" s="9" t="n">
        <v>25</v>
      </c>
      <c r="E37" s="9" t="n">
        <v>33</v>
      </c>
      <c r="F37" s="9" t="n">
        <v>26</v>
      </c>
      <c r="G37" s="9" t="n">
        <v>107</v>
      </c>
      <c r="H37" s="11" t="n">
        <v>23.4</v>
      </c>
      <c r="I37" s="9" t="n">
        <v>107</v>
      </c>
      <c r="J37" s="11" t="n">
        <v>100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customFormat="false" ht="12.75" hidden="false" customHeight="false" outlineLevel="0" collapsed="false">
      <c r="A38" s="12" t="s">
        <v>45</v>
      </c>
      <c r="B38" s="12"/>
      <c r="C38" s="9" t="n">
        <v>85</v>
      </c>
      <c r="D38" s="9" t="n">
        <v>142</v>
      </c>
      <c r="E38" s="9" t="n">
        <v>152</v>
      </c>
      <c r="F38" s="9" t="n">
        <v>200</v>
      </c>
      <c r="G38" s="9" t="n">
        <v>579</v>
      </c>
      <c r="H38" s="11" t="n">
        <v>92.5</v>
      </c>
      <c r="I38" s="9" t="n">
        <v>579</v>
      </c>
      <c r="J38" s="11" t="n">
        <v>100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customFormat="false" ht="12.75" hidden="false" customHeight="false" outlineLevel="0" collapsed="false">
      <c r="A39" s="12" t="s">
        <v>46</v>
      </c>
      <c r="B39" s="12"/>
      <c r="C39" s="9" t="n">
        <v>54</v>
      </c>
      <c r="D39" s="9" t="n">
        <v>67</v>
      </c>
      <c r="E39" s="9" t="n">
        <v>68</v>
      </c>
      <c r="F39" s="9" t="n">
        <v>79</v>
      </c>
      <c r="G39" s="9" t="n">
        <v>268</v>
      </c>
      <c r="H39" s="11" t="n">
        <v>53</v>
      </c>
      <c r="I39" s="9" t="n">
        <v>268</v>
      </c>
      <c r="J39" s="11" t="n">
        <v>100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customFormat="false" ht="12.75" hidden="false" customHeight="false" outlineLevel="0" collapsed="false">
      <c r="A40" s="12" t="s">
        <v>47</v>
      </c>
      <c r="B40" s="12"/>
      <c r="C40" s="9" t="n">
        <v>87</v>
      </c>
      <c r="D40" s="9" t="n">
        <v>103</v>
      </c>
      <c r="E40" s="9" t="n">
        <v>134</v>
      </c>
      <c r="F40" s="9" t="n">
        <v>105</v>
      </c>
      <c r="G40" s="9" t="n">
        <v>429</v>
      </c>
      <c r="H40" s="11" t="n">
        <v>33.4</v>
      </c>
      <c r="I40" s="9" t="n">
        <v>426</v>
      </c>
      <c r="J40" s="11" t="n">
        <v>99.3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customFormat="false" ht="12.75" hidden="false" customHeight="false" outlineLevel="0" collapsed="false">
      <c r="A41" s="12" t="s">
        <v>48</v>
      </c>
      <c r="B41" s="12"/>
      <c r="C41" s="9" t="n">
        <v>15</v>
      </c>
      <c r="D41" s="9" t="n">
        <v>19</v>
      </c>
      <c r="E41" s="9" t="n">
        <v>14</v>
      </c>
      <c r="F41" s="9" t="n">
        <v>18</v>
      </c>
      <c r="G41" s="9" t="n">
        <v>66</v>
      </c>
      <c r="H41" s="11" t="n">
        <v>16.9</v>
      </c>
      <c r="I41" s="9" t="n">
        <v>66</v>
      </c>
      <c r="J41" s="11" t="n">
        <v>100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customFormat="false" ht="12.75" hidden="false" customHeight="false" outlineLevel="0" collapsed="false">
      <c r="A42" s="12" t="s">
        <v>49</v>
      </c>
      <c r="B42" s="12"/>
      <c r="C42" s="9" t="n">
        <v>71</v>
      </c>
      <c r="D42" s="9" t="n">
        <v>59</v>
      </c>
      <c r="E42" s="9" t="n">
        <v>77</v>
      </c>
      <c r="F42" s="9" t="n">
        <v>70</v>
      </c>
      <c r="G42" s="9" t="n">
        <v>277</v>
      </c>
      <c r="H42" s="11" t="n">
        <v>38.4</v>
      </c>
      <c r="I42" s="9" t="n">
        <v>272</v>
      </c>
      <c r="J42" s="11" t="n">
        <v>98.2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customFormat="false" ht="12.75" hidden="false" customHeight="false" outlineLevel="0" collapsed="false">
      <c r="A43" s="12" t="s">
        <v>50</v>
      </c>
      <c r="B43" s="12"/>
      <c r="C43" s="9" t="n">
        <v>41</v>
      </c>
      <c r="D43" s="9" t="n">
        <v>34</v>
      </c>
      <c r="E43" s="9" t="n">
        <v>46</v>
      </c>
      <c r="F43" s="9" t="n">
        <v>42</v>
      </c>
      <c r="G43" s="9" t="n">
        <v>163</v>
      </c>
      <c r="H43" s="11" t="n">
        <v>24</v>
      </c>
      <c r="I43" s="9" t="n">
        <v>163</v>
      </c>
      <c r="J43" s="11" t="n">
        <v>100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customFormat="false" ht="12.75" hidden="false" customHeight="false" outlineLevel="0" collapsed="false">
      <c r="A44" s="12" t="s">
        <v>51</v>
      </c>
      <c r="B44" s="12"/>
      <c r="C44" s="9" t="n">
        <v>59</v>
      </c>
      <c r="D44" s="9" t="n">
        <v>44</v>
      </c>
      <c r="E44" s="9" t="n">
        <v>59</v>
      </c>
      <c r="F44" s="9" t="n">
        <v>48</v>
      </c>
      <c r="G44" s="9" t="n">
        <v>210</v>
      </c>
      <c r="H44" s="11" t="n">
        <v>33.3</v>
      </c>
      <c r="I44" s="9" t="n">
        <v>210</v>
      </c>
      <c r="J44" s="11" t="n">
        <v>100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customFormat="false" ht="12.75" hidden="false" customHeight="false" outlineLevel="0" collapsed="false">
      <c r="A45" s="12" t="s">
        <v>52</v>
      </c>
      <c r="B45" s="12"/>
      <c r="C45" s="9" t="n">
        <v>97</v>
      </c>
      <c r="D45" s="9" t="n">
        <v>86</v>
      </c>
      <c r="E45" s="9" t="n">
        <v>59</v>
      </c>
      <c r="F45" s="9" t="n">
        <v>60</v>
      </c>
      <c r="G45" s="9" t="n">
        <v>302</v>
      </c>
      <c r="H45" s="11" t="n">
        <v>75.8</v>
      </c>
      <c r="I45" s="9" t="n">
        <v>301</v>
      </c>
      <c r="J45" s="11" t="n">
        <v>99.7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customFormat="false" ht="12.75" hidden="false" customHeight="false" outlineLevel="0" collapsed="false">
      <c r="A46" s="12" t="s">
        <v>53</v>
      </c>
      <c r="B46" s="12"/>
      <c r="C46" s="9" t="n">
        <v>41</v>
      </c>
      <c r="D46" s="9" t="n">
        <v>43</v>
      </c>
      <c r="E46" s="9" t="n">
        <v>52</v>
      </c>
      <c r="F46" s="9" t="n">
        <v>60</v>
      </c>
      <c r="G46" s="9" t="n">
        <v>196</v>
      </c>
      <c r="H46" s="11" t="n">
        <v>48.2</v>
      </c>
      <c r="I46" s="9" t="n">
        <v>196</v>
      </c>
      <c r="J46" s="11" t="n">
        <v>100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customFormat="false" ht="12.75" hidden="false" customHeight="false" outlineLevel="0" collapsed="false">
      <c r="A47" s="12" t="s">
        <v>54</v>
      </c>
      <c r="B47" s="12"/>
      <c r="C47" s="9" t="n">
        <v>24</v>
      </c>
      <c r="D47" s="9" t="n">
        <v>46</v>
      </c>
      <c r="E47" s="9" t="n">
        <v>47</v>
      </c>
      <c r="F47" s="9" t="n">
        <v>52</v>
      </c>
      <c r="G47" s="9" t="n">
        <v>169</v>
      </c>
      <c r="H47" s="11" t="n">
        <v>43.5</v>
      </c>
      <c r="I47" s="9" t="n">
        <v>169</v>
      </c>
      <c r="J47" s="11" t="n">
        <v>100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customFormat="false" ht="12.75" hidden="false" customHeight="false" outlineLevel="0" collapsed="false">
      <c r="A48" s="12" t="s">
        <v>55</v>
      </c>
      <c r="B48" s="12"/>
      <c r="C48" s="9" t="n">
        <v>21</v>
      </c>
      <c r="D48" s="9" t="n">
        <v>22</v>
      </c>
      <c r="E48" s="9" t="n">
        <v>22</v>
      </c>
      <c r="F48" s="9" t="n">
        <v>34</v>
      </c>
      <c r="G48" s="9" t="n">
        <v>99</v>
      </c>
      <c r="H48" s="11" t="n">
        <v>22.5</v>
      </c>
      <c r="I48" s="9" t="n">
        <v>99</v>
      </c>
      <c r="J48" s="11" t="n">
        <v>100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customFormat="false" ht="12.75" hidden="false" customHeight="false" outlineLevel="0" collapsed="false">
      <c r="A49" s="12" t="s">
        <v>56</v>
      </c>
      <c r="B49" s="12"/>
      <c r="C49" s="9" t="n">
        <v>57</v>
      </c>
      <c r="D49" s="9" t="n">
        <v>51</v>
      </c>
      <c r="E49" s="9" t="n">
        <v>50</v>
      </c>
      <c r="F49" s="9" t="n">
        <v>48</v>
      </c>
      <c r="G49" s="9" t="n">
        <v>206</v>
      </c>
      <c r="H49" s="11" t="n">
        <v>22.2</v>
      </c>
      <c r="I49" s="9" t="n">
        <v>206</v>
      </c>
      <c r="J49" s="11" t="n">
        <v>100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customFormat="false" ht="12.75" hidden="false" customHeight="false" outlineLevel="0" collapsed="false">
      <c r="A50" s="12" t="s">
        <v>57</v>
      </c>
      <c r="B50" s="12"/>
      <c r="C50" s="9" t="n">
        <v>30</v>
      </c>
      <c r="D50" s="9" t="n">
        <v>28</v>
      </c>
      <c r="E50" s="9" t="n">
        <v>42</v>
      </c>
      <c r="F50" s="9" t="n">
        <v>48</v>
      </c>
      <c r="G50" s="9" t="n">
        <v>148</v>
      </c>
      <c r="H50" s="11" t="n">
        <v>25.8</v>
      </c>
      <c r="I50" s="9" t="n">
        <v>148</v>
      </c>
      <c r="J50" s="11" t="n">
        <v>100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customFormat="false" ht="12.75" hidden="false" customHeight="false" outlineLevel="0" collapsed="false">
      <c r="A51" s="12" t="s">
        <v>58</v>
      </c>
      <c r="B51" s="12"/>
      <c r="C51" s="9" t="n">
        <v>33</v>
      </c>
      <c r="D51" s="9" t="n">
        <v>42</v>
      </c>
      <c r="E51" s="9" t="n">
        <v>41</v>
      </c>
      <c r="F51" s="9" t="n">
        <v>28</v>
      </c>
      <c r="G51" s="9" t="n">
        <v>144</v>
      </c>
      <c r="H51" s="11" t="n">
        <v>22.8</v>
      </c>
      <c r="I51" s="9" t="n">
        <v>144</v>
      </c>
      <c r="J51" s="11" t="n">
        <v>100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customFormat="false" ht="12.75" hidden="false" customHeight="false" outlineLevel="0" collapsed="false">
      <c r="A52" s="12" t="s">
        <v>59</v>
      </c>
      <c r="B52" s="12"/>
      <c r="C52" s="9" t="n">
        <v>72</v>
      </c>
      <c r="D52" s="9" t="n">
        <v>60</v>
      </c>
      <c r="E52" s="9" t="n">
        <v>66</v>
      </c>
      <c r="F52" s="9" t="n">
        <v>67</v>
      </c>
      <c r="G52" s="9" t="n">
        <v>265</v>
      </c>
      <c r="H52" s="11" t="n">
        <v>42</v>
      </c>
      <c r="I52" s="9" t="n">
        <v>265</v>
      </c>
      <c r="J52" s="11" t="n">
        <v>100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customFormat="false" ht="12.75" hidden="false" customHeight="false" outlineLevel="0" collapsed="false">
      <c r="A53" s="12" t="s">
        <v>60</v>
      </c>
      <c r="B53" s="12"/>
      <c r="C53" s="9" t="n">
        <v>68</v>
      </c>
      <c r="D53" s="9" t="n">
        <v>90</v>
      </c>
      <c r="E53" s="9" t="n">
        <v>153</v>
      </c>
      <c r="F53" s="9" t="n">
        <v>152</v>
      </c>
      <c r="G53" s="9" t="n">
        <v>463</v>
      </c>
      <c r="H53" s="11" t="n">
        <v>63.4</v>
      </c>
      <c r="I53" s="9" t="n">
        <v>463</v>
      </c>
      <c r="J53" s="11" t="n">
        <v>100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customFormat="false" ht="12.75" hidden="false" customHeight="false" outlineLevel="0" collapsed="false">
      <c r="A54" s="12" t="s">
        <v>61</v>
      </c>
      <c r="B54" s="12"/>
      <c r="C54" s="9" t="n">
        <v>68</v>
      </c>
      <c r="D54" s="9" t="n">
        <v>62</v>
      </c>
      <c r="E54" s="9" t="n">
        <v>51</v>
      </c>
      <c r="F54" s="9" t="n">
        <v>42</v>
      </c>
      <c r="G54" s="9" t="n">
        <v>223</v>
      </c>
      <c r="H54" s="11" t="n">
        <v>52.7</v>
      </c>
      <c r="I54" s="9" t="n">
        <v>223</v>
      </c>
      <c r="J54" s="11" t="n">
        <v>100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customFormat="false" ht="12.75" hidden="false" customHeight="false" outlineLevel="0" collapsed="false">
      <c r="A55" s="12" t="s">
        <v>62</v>
      </c>
      <c r="B55" s="12"/>
      <c r="C55" s="9" t="n">
        <v>107</v>
      </c>
      <c r="D55" s="9" t="n">
        <v>162</v>
      </c>
      <c r="E55" s="9" t="n">
        <v>175</v>
      </c>
      <c r="F55" s="9" t="n">
        <v>255</v>
      </c>
      <c r="G55" s="9" t="n">
        <v>699</v>
      </c>
      <c r="H55" s="11" t="n">
        <v>63.3</v>
      </c>
      <c r="I55" s="9" t="n">
        <v>699</v>
      </c>
      <c r="J55" s="11" t="n">
        <v>100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customFormat="false" ht="12.75" hidden="false" customHeight="false" outlineLevel="0" collapsed="false">
      <c r="A56" s="12" t="s">
        <v>63</v>
      </c>
      <c r="B56" s="12"/>
      <c r="C56" s="9" t="n">
        <v>29</v>
      </c>
      <c r="D56" s="9" t="n">
        <v>20</v>
      </c>
      <c r="E56" s="9" t="n">
        <v>29</v>
      </c>
      <c r="F56" s="9" t="n">
        <v>32</v>
      </c>
      <c r="G56" s="9" t="n">
        <v>110</v>
      </c>
      <c r="H56" s="11" t="n">
        <v>22.7</v>
      </c>
      <c r="I56" s="9" t="n">
        <v>110</v>
      </c>
      <c r="J56" s="11" t="n">
        <v>100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customFormat="false" ht="12.75" hidden="false" customHeight="false" outlineLevel="0" collapsed="false">
      <c r="A57" s="12" t="s">
        <v>64</v>
      </c>
      <c r="B57" s="12"/>
      <c r="C57" s="9" t="n">
        <v>59</v>
      </c>
      <c r="D57" s="9" t="n">
        <v>94</v>
      </c>
      <c r="E57" s="9" t="n">
        <v>69</v>
      </c>
      <c r="F57" s="9" t="n">
        <v>107</v>
      </c>
      <c r="G57" s="9" t="n">
        <v>329</v>
      </c>
      <c r="H57" s="11" t="n">
        <v>51.8</v>
      </c>
      <c r="I57" s="9" t="n">
        <v>328</v>
      </c>
      <c r="J57" s="11" t="n">
        <v>99.7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customFormat="false" ht="12.75" hidden="false" customHeight="false" outlineLevel="0" collapsed="false">
      <c r="C58" s="17" t="n">
        <f aca="false">SUM(C9:C57)</f>
        <v>3568</v>
      </c>
      <c r="D58" s="17" t="n">
        <f aca="false">SUM(D9:D57)</f>
        <v>3805</v>
      </c>
      <c r="E58" s="17" t="n">
        <f aca="false">SUM(E9:E57)</f>
        <v>4256</v>
      </c>
      <c r="F58" s="17" t="n">
        <f aca="false">SUM(F9:F57)</f>
        <v>4656</v>
      </c>
      <c r="G58" s="17" t="n">
        <f aca="false">SUM(G9:G57)</f>
        <v>16285</v>
      </c>
      <c r="H58" s="18"/>
      <c r="I58" s="19" t="n">
        <f aca="false">SUM(I9:I57)</f>
        <v>16244</v>
      </c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customFormat="false" ht="12.75" hidden="false" customHeight="false" outlineLevel="0" collapsed="false"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9.28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9.28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6.13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80" t="s">
        <v>184</v>
      </c>
      <c r="B1" s="80"/>
      <c r="C1" s="80"/>
      <c r="D1" s="80"/>
      <c r="E1" s="80"/>
      <c r="F1" s="80"/>
      <c r="G1" s="80"/>
      <c r="H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</row>
    <row r="5" customFormat="false" ht="12.75" hidden="false" customHeight="true" outlineLevel="0" collapsed="false">
      <c r="A5" s="367" t="s">
        <v>69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367"/>
      <c r="B6" s="39" t="s">
        <v>73</v>
      </c>
      <c r="C6" s="39" t="s">
        <v>74</v>
      </c>
      <c r="D6" s="39" t="s">
        <v>72</v>
      </c>
      <c r="E6" s="39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40" t="s">
        <v>75</v>
      </c>
      <c r="B7" s="9" t="n">
        <v>165</v>
      </c>
      <c r="C7" s="15" t="n">
        <v>107</v>
      </c>
      <c r="D7" s="9" t="n">
        <v>272</v>
      </c>
      <c r="E7" s="15" t="n">
        <v>75</v>
      </c>
      <c r="F7" s="15" t="n">
        <v>55</v>
      </c>
      <c r="G7" s="15" t="n">
        <v>130</v>
      </c>
      <c r="H7" s="15" t="n">
        <v>402</v>
      </c>
    </row>
    <row r="8" customFormat="false" ht="12.75" hidden="false" customHeight="false" outlineLevel="0" collapsed="false">
      <c r="A8" s="368" t="n">
        <v>0</v>
      </c>
      <c r="B8" s="48" t="n">
        <v>26</v>
      </c>
      <c r="C8" s="48" t="n">
        <v>6</v>
      </c>
      <c r="D8" s="48" t="n">
        <v>32</v>
      </c>
      <c r="E8" s="48" t="n">
        <v>12</v>
      </c>
      <c r="F8" s="48" t="n">
        <v>8</v>
      </c>
      <c r="G8" s="48" t="n">
        <v>20</v>
      </c>
      <c r="H8" s="48" t="n">
        <v>52</v>
      </c>
      <c r="I8" s="20"/>
    </row>
    <row r="9" customFormat="false" ht="12.75" hidden="false" customHeight="false" outlineLevel="0" collapsed="false">
      <c r="A9" s="368" t="n">
        <v>1</v>
      </c>
      <c r="B9" s="48" t="n">
        <v>28</v>
      </c>
      <c r="C9" s="48" t="n">
        <v>19</v>
      </c>
      <c r="D9" s="48" t="n">
        <v>47</v>
      </c>
      <c r="E9" s="48" t="n">
        <v>16</v>
      </c>
      <c r="F9" s="48" t="n">
        <v>8</v>
      </c>
      <c r="G9" s="48" t="n">
        <v>24</v>
      </c>
      <c r="H9" s="48" t="n">
        <v>71</v>
      </c>
      <c r="I9" s="20"/>
    </row>
    <row r="10" customFormat="false" ht="12.75" hidden="false" customHeight="false" outlineLevel="0" collapsed="false">
      <c r="A10" s="368" t="n">
        <v>2</v>
      </c>
      <c r="B10" s="48" t="n">
        <v>33</v>
      </c>
      <c r="C10" s="48" t="n">
        <v>27</v>
      </c>
      <c r="D10" s="48" t="n">
        <v>60</v>
      </c>
      <c r="E10" s="48" t="n">
        <v>8</v>
      </c>
      <c r="F10" s="48" t="n">
        <v>10</v>
      </c>
      <c r="G10" s="48" t="n">
        <v>18</v>
      </c>
      <c r="H10" s="48" t="n">
        <v>78</v>
      </c>
      <c r="I10" s="20"/>
    </row>
    <row r="11" customFormat="false" ht="12.75" hidden="false" customHeight="false" outlineLevel="0" collapsed="false">
      <c r="A11" s="55" t="n">
        <v>3</v>
      </c>
      <c r="B11" s="48" t="n">
        <v>34</v>
      </c>
      <c r="C11" s="48" t="n">
        <v>23</v>
      </c>
      <c r="D11" s="48" t="n">
        <v>57</v>
      </c>
      <c r="E11" s="48" t="n">
        <v>10</v>
      </c>
      <c r="F11" s="48" t="n">
        <v>11</v>
      </c>
      <c r="G11" s="48" t="n">
        <v>21</v>
      </c>
      <c r="H11" s="48" t="n">
        <v>78</v>
      </c>
      <c r="I11" s="20"/>
    </row>
    <row r="12" customFormat="false" ht="12.75" hidden="false" customHeight="false" outlineLevel="0" collapsed="false">
      <c r="A12" s="55" t="n">
        <v>4</v>
      </c>
      <c r="B12" s="48" t="n">
        <v>44</v>
      </c>
      <c r="C12" s="48" t="n">
        <v>32</v>
      </c>
      <c r="D12" s="48" t="n">
        <v>76</v>
      </c>
      <c r="E12" s="48" t="n">
        <v>29</v>
      </c>
      <c r="F12" s="48" t="n">
        <v>18</v>
      </c>
      <c r="G12" s="48" t="n">
        <v>47</v>
      </c>
      <c r="H12" s="48" t="n">
        <v>123</v>
      </c>
      <c r="I12" s="20"/>
    </row>
    <row r="13" customFormat="false" ht="12.75" hidden="false" customHeight="false" outlineLevel="0" collapsed="false">
      <c r="A13" s="40" t="s">
        <v>76</v>
      </c>
      <c r="B13" s="15" t="n">
        <v>246</v>
      </c>
      <c r="C13" s="15" t="n">
        <v>189</v>
      </c>
      <c r="D13" s="15" t="n">
        <v>435</v>
      </c>
      <c r="E13" s="15" t="n">
        <v>157</v>
      </c>
      <c r="F13" s="15" t="n">
        <v>153</v>
      </c>
      <c r="G13" s="15" t="n">
        <v>310</v>
      </c>
      <c r="H13" s="15" t="n">
        <v>745</v>
      </c>
      <c r="I13" s="20"/>
    </row>
    <row r="14" customFormat="false" ht="12.75" hidden="false" customHeight="false" outlineLevel="0" collapsed="false">
      <c r="A14" s="368" t="n">
        <v>5</v>
      </c>
      <c r="B14" s="48" t="n">
        <v>46</v>
      </c>
      <c r="C14" s="48" t="n">
        <v>27</v>
      </c>
      <c r="D14" s="48" t="n">
        <v>73</v>
      </c>
      <c r="E14" s="48" t="n">
        <v>20</v>
      </c>
      <c r="F14" s="48" t="n">
        <v>24</v>
      </c>
      <c r="G14" s="48" t="n">
        <v>44</v>
      </c>
      <c r="H14" s="51" t="n">
        <v>117</v>
      </c>
      <c r="I14" s="20"/>
    </row>
    <row r="15" customFormat="false" ht="12.75" hidden="false" customHeight="false" outlineLevel="0" collapsed="false">
      <c r="A15" s="368" t="n">
        <v>6</v>
      </c>
      <c r="B15" s="48" t="n">
        <v>48</v>
      </c>
      <c r="C15" s="48" t="n">
        <v>38</v>
      </c>
      <c r="D15" s="48" t="n">
        <v>86</v>
      </c>
      <c r="E15" s="48" t="n">
        <v>36</v>
      </c>
      <c r="F15" s="48" t="n">
        <v>27</v>
      </c>
      <c r="G15" s="48" t="n">
        <v>63</v>
      </c>
      <c r="H15" s="48" t="n">
        <v>149</v>
      </c>
      <c r="I15" s="20"/>
    </row>
    <row r="16" customFormat="false" ht="12.75" hidden="false" customHeight="false" outlineLevel="0" collapsed="false">
      <c r="A16" s="368" t="n">
        <v>7</v>
      </c>
      <c r="B16" s="48" t="n">
        <v>46</v>
      </c>
      <c r="C16" s="48" t="n">
        <v>45</v>
      </c>
      <c r="D16" s="48" t="n">
        <v>91</v>
      </c>
      <c r="E16" s="48" t="n">
        <v>33</v>
      </c>
      <c r="F16" s="48" t="n">
        <v>37</v>
      </c>
      <c r="G16" s="48" t="n">
        <v>70</v>
      </c>
      <c r="H16" s="48" t="n">
        <v>161</v>
      </c>
      <c r="I16" s="20"/>
    </row>
    <row r="17" customFormat="false" ht="12.75" hidden="false" customHeight="false" outlineLevel="0" collapsed="false">
      <c r="A17" s="368" t="n">
        <v>8</v>
      </c>
      <c r="B17" s="48" t="n">
        <v>50</v>
      </c>
      <c r="C17" s="48" t="n">
        <v>40</v>
      </c>
      <c r="D17" s="48" t="n">
        <v>90</v>
      </c>
      <c r="E17" s="48" t="n">
        <v>41</v>
      </c>
      <c r="F17" s="48" t="n">
        <v>35</v>
      </c>
      <c r="G17" s="48" t="n">
        <v>76</v>
      </c>
      <c r="H17" s="48" t="n">
        <v>166</v>
      </c>
      <c r="I17" s="20"/>
    </row>
    <row r="18" customFormat="false" ht="12.75" hidden="false" customHeight="false" outlineLevel="0" collapsed="false">
      <c r="A18" s="368" t="n">
        <v>9</v>
      </c>
      <c r="B18" s="48" t="n">
        <v>56</v>
      </c>
      <c r="C18" s="48" t="n">
        <v>39</v>
      </c>
      <c r="D18" s="48" t="n">
        <v>95</v>
      </c>
      <c r="E18" s="48" t="n">
        <v>27</v>
      </c>
      <c r="F18" s="48" t="n">
        <v>30</v>
      </c>
      <c r="G18" s="48" t="n">
        <v>57</v>
      </c>
      <c r="H18" s="48" t="n">
        <v>152</v>
      </c>
      <c r="I18" s="20"/>
    </row>
    <row r="19" customFormat="false" ht="12.75" hidden="false" customHeight="false" outlineLevel="0" collapsed="false">
      <c r="A19" s="369" t="s">
        <v>77</v>
      </c>
      <c r="B19" s="45" t="n">
        <v>282</v>
      </c>
      <c r="C19" s="45" t="n">
        <v>134</v>
      </c>
      <c r="D19" s="45" t="n">
        <v>416</v>
      </c>
      <c r="E19" s="45" t="n">
        <v>196</v>
      </c>
      <c r="F19" s="45" t="n">
        <v>145</v>
      </c>
      <c r="G19" s="45" t="n">
        <v>341</v>
      </c>
      <c r="H19" s="45" t="n">
        <v>757</v>
      </c>
      <c r="I19" s="20"/>
    </row>
    <row r="20" customFormat="false" ht="12.75" hidden="false" customHeight="false" outlineLevel="0" collapsed="false">
      <c r="A20" s="368" t="s">
        <v>78</v>
      </c>
      <c r="B20" s="48" t="n">
        <v>306</v>
      </c>
      <c r="C20" s="48" t="n">
        <v>212</v>
      </c>
      <c r="D20" s="48" t="n">
        <v>518</v>
      </c>
      <c r="E20" s="48" t="n">
        <v>195</v>
      </c>
      <c r="F20" s="48" t="n">
        <v>181</v>
      </c>
      <c r="G20" s="48" t="n">
        <v>376</v>
      </c>
      <c r="H20" s="48" t="n">
        <v>894</v>
      </c>
      <c r="I20" s="20"/>
    </row>
    <row r="21" customFormat="false" ht="12.75" hidden="false" customHeight="false" outlineLevel="0" collapsed="false">
      <c r="A21" s="368" t="s">
        <v>79</v>
      </c>
      <c r="B21" s="48" t="n">
        <v>467</v>
      </c>
      <c r="C21" s="48" t="n">
        <v>688</v>
      </c>
      <c r="D21" s="48" t="n">
        <v>1155</v>
      </c>
      <c r="E21" s="48" t="n">
        <v>202</v>
      </c>
      <c r="F21" s="48" t="n">
        <v>358</v>
      </c>
      <c r="G21" s="48" t="n">
        <v>560</v>
      </c>
      <c r="H21" s="48" t="n">
        <v>1715</v>
      </c>
      <c r="I21" s="20"/>
    </row>
    <row r="22" customFormat="false" ht="12.75" hidden="false" customHeight="false" outlineLevel="0" collapsed="false">
      <c r="A22" s="368" t="s">
        <v>80</v>
      </c>
      <c r="B22" s="48" t="n">
        <v>542</v>
      </c>
      <c r="C22" s="48" t="n">
        <v>696</v>
      </c>
      <c r="D22" s="48" t="n">
        <v>1238</v>
      </c>
      <c r="E22" s="48" t="n">
        <v>277</v>
      </c>
      <c r="F22" s="48" t="n">
        <v>328</v>
      </c>
      <c r="G22" s="48" t="n">
        <v>605</v>
      </c>
      <c r="H22" s="48" t="n">
        <v>1843</v>
      </c>
      <c r="I22" s="20"/>
    </row>
    <row r="23" customFormat="false" ht="12.75" hidden="false" customHeight="false" outlineLevel="0" collapsed="false">
      <c r="A23" s="368" t="s">
        <v>81</v>
      </c>
      <c r="B23" s="48" t="n">
        <v>478</v>
      </c>
      <c r="C23" s="48" t="n">
        <v>596</v>
      </c>
      <c r="D23" s="48" t="n">
        <v>1074</v>
      </c>
      <c r="E23" s="48" t="n">
        <v>215</v>
      </c>
      <c r="F23" s="48" t="n">
        <v>215</v>
      </c>
      <c r="G23" s="48" t="n">
        <v>430</v>
      </c>
      <c r="H23" s="48" t="n">
        <v>1504</v>
      </c>
      <c r="I23" s="20"/>
    </row>
    <row r="24" customFormat="false" ht="12.75" hidden="false" customHeight="false" outlineLevel="0" collapsed="false">
      <c r="A24" s="368" t="s">
        <v>82</v>
      </c>
      <c r="B24" s="48" t="n">
        <v>438</v>
      </c>
      <c r="C24" s="48" t="n">
        <v>463</v>
      </c>
      <c r="D24" s="48" t="n">
        <v>901</v>
      </c>
      <c r="E24" s="48" t="n">
        <v>156</v>
      </c>
      <c r="F24" s="48" t="n">
        <v>136</v>
      </c>
      <c r="G24" s="48" t="n">
        <v>292</v>
      </c>
      <c r="H24" s="48" t="n">
        <v>1193</v>
      </c>
      <c r="I24" s="20"/>
    </row>
    <row r="25" customFormat="false" ht="12.75" hidden="false" customHeight="false" outlineLevel="0" collapsed="false">
      <c r="A25" s="368" t="s">
        <v>83</v>
      </c>
      <c r="B25" s="48" t="n">
        <v>324</v>
      </c>
      <c r="C25" s="48" t="n">
        <v>296</v>
      </c>
      <c r="D25" s="48" t="n">
        <v>620</v>
      </c>
      <c r="E25" s="48" t="n">
        <v>112</v>
      </c>
      <c r="F25" s="48" t="n">
        <v>110</v>
      </c>
      <c r="G25" s="48" t="n">
        <v>222</v>
      </c>
      <c r="H25" s="48" t="n">
        <v>842</v>
      </c>
      <c r="I25" s="20"/>
    </row>
    <row r="26" customFormat="false" ht="12.75" hidden="false" customHeight="false" outlineLevel="0" collapsed="false">
      <c r="A26" s="368" t="s">
        <v>84</v>
      </c>
      <c r="B26" s="48" t="n">
        <v>347</v>
      </c>
      <c r="C26" s="48" t="n">
        <v>371</v>
      </c>
      <c r="D26" s="48" t="n">
        <v>718</v>
      </c>
      <c r="E26" s="48" t="n">
        <v>157</v>
      </c>
      <c r="F26" s="48" t="n">
        <v>135</v>
      </c>
      <c r="G26" s="48" t="n">
        <v>292</v>
      </c>
      <c r="H26" s="48" t="n">
        <v>1010</v>
      </c>
      <c r="I26" s="20"/>
    </row>
    <row r="27" customFormat="false" ht="12.75" hidden="false" customHeight="false" outlineLevel="0" collapsed="false">
      <c r="A27" s="368" t="s">
        <v>85</v>
      </c>
      <c r="B27" s="48" t="n">
        <v>400</v>
      </c>
      <c r="C27" s="48" t="n">
        <v>463</v>
      </c>
      <c r="D27" s="48" t="n">
        <v>863</v>
      </c>
      <c r="E27" s="48" t="n">
        <v>234</v>
      </c>
      <c r="F27" s="48" t="n">
        <v>184</v>
      </c>
      <c r="G27" s="48" t="n">
        <v>418</v>
      </c>
      <c r="H27" s="48" t="n">
        <v>1281</v>
      </c>
      <c r="I27" s="20"/>
    </row>
    <row r="28" customFormat="false" ht="12.75" hidden="false" customHeight="false" outlineLevel="0" collapsed="false">
      <c r="A28" s="368" t="s">
        <v>86</v>
      </c>
      <c r="B28" s="48" t="n">
        <v>411</v>
      </c>
      <c r="C28" s="48" t="n">
        <v>371</v>
      </c>
      <c r="D28" s="48" t="n">
        <v>782</v>
      </c>
      <c r="E28" s="48" t="n">
        <v>223</v>
      </c>
      <c r="F28" s="48" t="n">
        <v>195</v>
      </c>
      <c r="G28" s="48" t="n">
        <v>418</v>
      </c>
      <c r="H28" s="48" t="n">
        <v>1200</v>
      </c>
      <c r="I28" s="20"/>
    </row>
    <row r="29" customFormat="false" ht="12.75" hidden="false" customHeight="false" outlineLevel="0" collapsed="false">
      <c r="A29" s="368" t="s">
        <v>87</v>
      </c>
      <c r="B29" s="48" t="n">
        <v>294</v>
      </c>
      <c r="C29" s="48" t="n">
        <v>351</v>
      </c>
      <c r="D29" s="48" t="n">
        <v>645</v>
      </c>
      <c r="E29" s="48" t="n">
        <v>191</v>
      </c>
      <c r="F29" s="48" t="n">
        <v>174</v>
      </c>
      <c r="G29" s="48" t="n">
        <v>365</v>
      </c>
      <c r="H29" s="48" t="n">
        <v>1010</v>
      </c>
      <c r="I29" s="20"/>
    </row>
    <row r="30" customFormat="false" ht="12.75" hidden="false" customHeight="false" outlineLevel="0" collapsed="false">
      <c r="A30" s="368" t="s">
        <v>88</v>
      </c>
      <c r="B30" s="48" t="n">
        <v>327</v>
      </c>
      <c r="C30" s="48" t="n">
        <v>445</v>
      </c>
      <c r="D30" s="48" t="n">
        <v>772</v>
      </c>
      <c r="E30" s="48" t="n">
        <v>247</v>
      </c>
      <c r="F30" s="48" t="n">
        <v>250</v>
      </c>
      <c r="G30" s="48" t="n">
        <v>497</v>
      </c>
      <c r="H30" s="48" t="n">
        <v>1269</v>
      </c>
      <c r="I30" s="20"/>
    </row>
    <row r="31" customFormat="false" ht="12.75" hidden="false" customHeight="false" outlineLevel="0" collapsed="false">
      <c r="A31" s="384" t="s">
        <v>89</v>
      </c>
      <c r="B31" s="362" t="n">
        <v>146</v>
      </c>
      <c r="C31" s="362" t="n">
        <v>262</v>
      </c>
      <c r="D31" s="362" t="n">
        <v>408</v>
      </c>
      <c r="E31" s="362" t="n">
        <v>103</v>
      </c>
      <c r="F31" s="362" t="n">
        <v>109</v>
      </c>
      <c r="G31" s="362" t="n">
        <v>212</v>
      </c>
      <c r="H31" s="48" t="n">
        <v>620</v>
      </c>
      <c r="I31" s="20"/>
    </row>
    <row r="32" customFormat="false" ht="12.75" hidden="false" customHeight="false" outlineLevel="0" collapsed="false">
      <c r="A32" s="39" t="s">
        <v>72</v>
      </c>
      <c r="B32" s="9" t="n">
        <v>5173</v>
      </c>
      <c r="C32" s="9" t="n">
        <v>5644</v>
      </c>
      <c r="D32" s="9" t="n">
        <v>10817</v>
      </c>
      <c r="E32" s="9" t="n">
        <v>2740</v>
      </c>
      <c r="F32" s="9" t="n">
        <v>2728</v>
      </c>
      <c r="G32" s="9" t="n">
        <v>5468</v>
      </c>
      <c r="H32" s="15" t="n">
        <v>16285</v>
      </c>
      <c r="I32" s="20"/>
    </row>
    <row r="33" customFormat="false" ht="12.75" hidden="false" customHeight="false" outlineLevel="0" collapsed="false">
      <c r="A33" s="20"/>
      <c r="B33" s="17" t="n">
        <f aca="false">SUM(B8:B12,B14:B31)</f>
        <v>5173</v>
      </c>
      <c r="C33" s="17" t="n">
        <f aca="false">SUM(C8:C12,C14:C31)</f>
        <v>5644</v>
      </c>
      <c r="D33" s="17" t="n">
        <f aca="false">SUM(D8:D12,D14:D31)</f>
        <v>10817</v>
      </c>
      <c r="E33" s="17" t="n">
        <f aca="false">SUM(E8:E12,E14:E31)</f>
        <v>2740</v>
      </c>
      <c r="F33" s="17" t="n">
        <f aca="false">SUM(F8:F12,F14:F31)</f>
        <v>2728</v>
      </c>
      <c r="G33" s="17" t="n">
        <f aca="false">SUM(G8:G12,G14:G31)</f>
        <v>5468</v>
      </c>
      <c r="H33" s="17" t="n">
        <f aca="false">SUM(H8:H12,H14:H31)</f>
        <v>16285</v>
      </c>
      <c r="I33" s="20"/>
    </row>
    <row r="34" customFormat="false" ht="12.75" hidden="false" customHeight="false" outlineLevel="0" collapsed="false">
      <c r="A34" s="20"/>
      <c r="B34" s="20" t="str">
        <f aca="false">IF(B32=B33,"P","F")</f>
        <v>P</v>
      </c>
      <c r="C34" s="20" t="str">
        <f aca="false">IF(C32=C33,"P","F")</f>
        <v>P</v>
      </c>
      <c r="D34" s="20" t="str">
        <f aca="false">IF(D32=D33,"P","F")</f>
        <v>P</v>
      </c>
      <c r="E34" s="20" t="str">
        <f aca="false">IF(E32=E33,"P","F")</f>
        <v>P</v>
      </c>
      <c r="F34" s="20" t="str">
        <f aca="false">IF(F32=F33,"P","F")</f>
        <v>P</v>
      </c>
      <c r="G34" s="20" t="str">
        <f aca="false">IF(G32=G33,"P","F")</f>
        <v>P</v>
      </c>
      <c r="H34" s="20" t="str">
        <f aca="false">IF(H32=H33,"P","F")</f>
        <v>P</v>
      </c>
    </row>
    <row r="40" customFormat="false" ht="51" hidden="false" customHeight="true" outlineLevel="0" collapsed="false"/>
    <row r="46" customFormat="false" ht="23.25" hidden="false" customHeight="true" outlineLevel="0" collapsed="false"/>
    <row r="47" customFormat="false" ht="20.25" hidden="false" customHeight="true" outlineLevel="0" collapsed="false"/>
  </sheetData>
  <mergeCells count="6">
    <mergeCell ref="A1:H1"/>
    <mergeCell ref="A2:H2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0.18"/>
    <col collapsed="false" customWidth="true" hidden="false" outlineLevel="0" max="3" min="3" style="0" width="16.13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3.85" hidden="false" customHeight="true" outlineLevel="0" collapsed="false">
      <c r="A1" s="80" t="s">
        <v>185</v>
      </c>
      <c r="B1" s="80"/>
      <c r="C1" s="80"/>
      <c r="D1" s="80"/>
    </row>
    <row r="2" customFormat="false" ht="12.75" hidden="false" customHeight="false" outlineLevel="0" collapsed="false">
      <c r="A2" s="80"/>
      <c r="B2" s="80"/>
      <c r="C2" s="80"/>
      <c r="D2" s="80"/>
    </row>
    <row r="3" customFormat="false" ht="12.75" hidden="false" customHeight="false" outlineLevel="0" collapsed="false">
      <c r="A3" s="80"/>
      <c r="B3" s="80"/>
      <c r="C3" s="80"/>
      <c r="D3" s="80"/>
    </row>
    <row r="4" customFormat="false" ht="12.75" hidden="false" customHeight="false" outlineLevel="0" collapsed="false">
      <c r="A4" s="16"/>
      <c r="B4" s="16"/>
      <c r="C4" s="20"/>
      <c r="D4" s="20"/>
    </row>
    <row r="5" customFormat="false" ht="25.5" hidden="false" customHeight="true" outlineLevel="0" collapsed="false">
      <c r="A5" s="123" t="s">
        <v>70</v>
      </c>
      <c r="B5" s="6" t="s">
        <v>91</v>
      </c>
      <c r="C5" s="121" t="s">
        <v>92</v>
      </c>
      <c r="D5" s="39" t="s">
        <v>93</v>
      </c>
    </row>
    <row r="6" customFormat="false" ht="12.75" hidden="false" customHeight="false" outlineLevel="0" collapsed="false">
      <c r="A6" s="123"/>
      <c r="B6" s="6"/>
      <c r="C6" s="45" t="n">
        <v>10817</v>
      </c>
      <c r="D6" s="128" t="n">
        <v>49</v>
      </c>
    </row>
    <row r="7" customFormat="false" ht="12.75" hidden="false" customHeight="false" outlineLevel="0" collapsed="false">
      <c r="A7" s="123"/>
      <c r="B7" s="51" t="s">
        <v>94</v>
      </c>
      <c r="C7" s="51" t="n">
        <v>2040</v>
      </c>
      <c r="D7" s="51" t="n">
        <v>45.9</v>
      </c>
    </row>
    <row r="8" customFormat="false" ht="12.75" hidden="false" customHeight="false" outlineLevel="0" collapsed="false">
      <c r="A8" s="123"/>
      <c r="B8" s="51" t="s">
        <v>95</v>
      </c>
      <c r="C8" s="48" t="n">
        <v>1959</v>
      </c>
      <c r="D8" s="132" t="n">
        <v>51.7</v>
      </c>
    </row>
    <row r="9" customFormat="false" ht="12.75" hidden="false" customHeight="false" outlineLevel="0" collapsed="false">
      <c r="A9" s="123"/>
      <c r="B9" s="51" t="s">
        <v>96</v>
      </c>
      <c r="C9" s="51" t="n">
        <v>1343</v>
      </c>
      <c r="D9" s="51" t="n">
        <v>47.4</v>
      </c>
    </row>
    <row r="10" customFormat="false" ht="12.75" hidden="false" customHeight="false" outlineLevel="0" collapsed="false">
      <c r="A10" s="123"/>
      <c r="B10" s="51" t="s">
        <v>97</v>
      </c>
      <c r="C10" s="293" t="n">
        <v>5475</v>
      </c>
      <c r="D10" s="293" t="n">
        <v>49.6</v>
      </c>
    </row>
    <row r="11" customFormat="false" ht="12.75" hidden="false" customHeight="false" outlineLevel="0" collapsed="false">
      <c r="A11" s="39" t="s">
        <v>186</v>
      </c>
      <c r="B11" s="39"/>
      <c r="C11" s="120" t="n">
        <v>5468</v>
      </c>
      <c r="D11" s="11" t="n">
        <v>36.9</v>
      </c>
    </row>
    <row r="12" customFormat="false" ht="12.75" hidden="false" customHeight="false" outlineLevel="0" collapsed="false">
      <c r="A12" s="39" t="s">
        <v>98</v>
      </c>
      <c r="B12" s="39"/>
      <c r="C12" s="9" t="n">
        <v>16285</v>
      </c>
      <c r="D12" s="39" t="n">
        <v>44.1</v>
      </c>
    </row>
    <row r="13" customFormat="false" ht="12.75" hidden="false" customHeight="false" outlineLevel="0" collapsed="false">
      <c r="A13" s="20"/>
      <c r="B13" s="20"/>
      <c r="C13" s="20"/>
      <c r="D13" s="20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4">
    <mergeCell ref="A1:D1"/>
    <mergeCell ref="A2:D2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"/>
  <sheetViews>
    <sheetView showFormulas="false" showGridLines="true" showRowColHeaders="true" showZeros="true" rightToLeft="false" tabSelected="false" showOutlineSymbols="true" defaultGridColor="true" view="normal" topLeftCell="K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6.48"/>
    <col collapsed="false" customWidth="true" hidden="false" outlineLevel="0" max="3" min="3" style="16" width="15.57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5.57"/>
    <col collapsed="false" customWidth="true" hidden="false" outlineLevel="0" max="14" min="14" style="16" width="16.48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80" t="s">
        <v>187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false" outlineLevel="0" collapsed="false">
      <c r="A6" s="4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4"/>
      <c r="B7" s="39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39" t="s">
        <v>11</v>
      </c>
      <c r="H7" s="39" t="s">
        <v>101</v>
      </c>
      <c r="I7" s="39" t="s">
        <v>11</v>
      </c>
      <c r="J7" s="39" t="s">
        <v>101</v>
      </c>
      <c r="K7" s="39" t="s">
        <v>11</v>
      </c>
      <c r="L7" s="39" t="s">
        <v>101</v>
      </c>
      <c r="M7" s="39" t="s">
        <v>11</v>
      </c>
      <c r="N7" s="120" t="s">
        <v>101</v>
      </c>
      <c r="O7" s="39" t="s">
        <v>11</v>
      </c>
    </row>
    <row r="8" customFormat="false" ht="12.75" hidden="false" customHeight="false" outlineLevel="0" collapsed="false">
      <c r="A8" s="40" t="s">
        <v>75</v>
      </c>
      <c r="B8" s="131" t="n">
        <v>11.2</v>
      </c>
      <c r="C8" s="11" t="n">
        <v>1.9</v>
      </c>
      <c r="D8" s="131" t="n">
        <v>16.4</v>
      </c>
      <c r="E8" s="131" t="n">
        <v>3.2</v>
      </c>
      <c r="F8" s="131" t="n">
        <v>13.9</v>
      </c>
      <c r="G8" s="131" t="n">
        <v>2.5</v>
      </c>
      <c r="H8" s="11" t="n">
        <v>7.7</v>
      </c>
      <c r="I8" s="11" t="n">
        <v>2</v>
      </c>
      <c r="J8" s="131" t="n">
        <v>10</v>
      </c>
      <c r="K8" s="131" t="n">
        <v>2.7</v>
      </c>
      <c r="L8" s="131" t="n">
        <v>8.9</v>
      </c>
      <c r="M8" s="131" t="n">
        <v>2.4</v>
      </c>
      <c r="N8" s="131" t="n">
        <v>11.7</v>
      </c>
      <c r="O8" s="131" t="n">
        <v>2.5</v>
      </c>
    </row>
    <row r="9" customFormat="false" ht="12.75" hidden="false" customHeight="false" outlineLevel="0" collapsed="false">
      <c r="A9" s="368" t="n">
        <v>0</v>
      </c>
      <c r="B9" s="132" t="n">
        <v>3.1</v>
      </c>
      <c r="C9" s="132" t="n">
        <v>0.1</v>
      </c>
      <c r="D9" s="132" t="n">
        <v>12.8</v>
      </c>
      <c r="E9" s="132" t="n">
        <v>0.5</v>
      </c>
      <c r="F9" s="132" t="n">
        <v>8.1</v>
      </c>
      <c r="G9" s="132" t="n">
        <v>0.3</v>
      </c>
      <c r="H9" s="132" t="n">
        <v>5.2</v>
      </c>
      <c r="I9" s="132" t="n">
        <v>0.3</v>
      </c>
      <c r="J9" s="132" t="n">
        <v>7.5</v>
      </c>
      <c r="K9" s="132" t="n">
        <v>0.4</v>
      </c>
      <c r="L9" s="132" t="n">
        <v>6.4</v>
      </c>
      <c r="M9" s="132" t="n">
        <v>0.4</v>
      </c>
      <c r="N9" s="132" t="n">
        <v>7.3</v>
      </c>
      <c r="O9" s="132" t="n">
        <v>0.3</v>
      </c>
    </row>
    <row r="10" customFormat="false" ht="12.75" hidden="false" customHeight="false" outlineLevel="0" collapsed="false">
      <c r="A10" s="368" t="n">
        <v>1</v>
      </c>
      <c r="B10" s="132" t="n">
        <v>9.9</v>
      </c>
      <c r="C10" s="132" t="n">
        <v>0.3</v>
      </c>
      <c r="D10" s="132" t="n">
        <v>13.8</v>
      </c>
      <c r="E10" s="132" t="n">
        <v>0.5</v>
      </c>
      <c r="F10" s="132" t="n">
        <v>11.9</v>
      </c>
      <c r="G10" s="132" t="n">
        <v>0.4</v>
      </c>
      <c r="H10" s="132" t="n">
        <v>5.4</v>
      </c>
      <c r="I10" s="132" t="n">
        <v>0.3</v>
      </c>
      <c r="J10" s="132" t="n">
        <v>10.3</v>
      </c>
      <c r="K10" s="132" t="n">
        <v>0.6</v>
      </c>
      <c r="L10" s="132" t="n">
        <v>7.9</v>
      </c>
      <c r="M10" s="132" t="n">
        <v>0.4</v>
      </c>
      <c r="N10" s="132" t="n">
        <v>10.2</v>
      </c>
      <c r="O10" s="132" t="n">
        <v>0.4</v>
      </c>
    </row>
    <row r="11" customFormat="false" ht="12.75" hidden="false" customHeight="false" outlineLevel="0" collapsed="false">
      <c r="A11" s="368" t="n">
        <v>2</v>
      </c>
      <c r="B11" s="132" t="n">
        <v>14.3</v>
      </c>
      <c r="C11" s="132" t="n">
        <v>0.5</v>
      </c>
      <c r="D11" s="132" t="n">
        <v>16.6</v>
      </c>
      <c r="E11" s="132" t="n">
        <v>0.6</v>
      </c>
      <c r="F11" s="132" t="n">
        <v>15.5</v>
      </c>
      <c r="G11" s="132" t="n">
        <v>0.6</v>
      </c>
      <c r="H11" s="132" t="n">
        <v>7.1</v>
      </c>
      <c r="I11" s="132" t="n">
        <v>0.4</v>
      </c>
      <c r="J11" s="132" t="n">
        <v>5.4</v>
      </c>
      <c r="K11" s="132" t="n">
        <v>0.3</v>
      </c>
      <c r="L11" s="132" t="n">
        <v>6.3</v>
      </c>
      <c r="M11" s="132" t="n">
        <v>0.3</v>
      </c>
      <c r="N11" s="132" t="n">
        <v>11.6</v>
      </c>
      <c r="O11" s="132" t="n">
        <v>0.5</v>
      </c>
    </row>
    <row r="12" customFormat="false" ht="12.75" hidden="false" customHeight="false" outlineLevel="0" collapsed="false">
      <c r="A12" s="368" t="n">
        <v>3</v>
      </c>
      <c r="B12" s="132" t="n">
        <v>12.1</v>
      </c>
      <c r="C12" s="132" t="n">
        <v>0.4</v>
      </c>
      <c r="D12" s="132" t="n">
        <v>17.1</v>
      </c>
      <c r="E12" s="132" t="n">
        <v>0.7</v>
      </c>
      <c r="F12" s="132" t="n">
        <v>14.6</v>
      </c>
      <c r="G12" s="132" t="n">
        <v>0.5</v>
      </c>
      <c r="H12" s="132" t="n">
        <v>8.1</v>
      </c>
      <c r="I12" s="132" t="n">
        <v>0.4</v>
      </c>
      <c r="J12" s="132" t="n">
        <v>6.7</v>
      </c>
      <c r="K12" s="132" t="n">
        <v>0.3</v>
      </c>
      <c r="L12" s="132" t="n">
        <v>7.5</v>
      </c>
      <c r="M12" s="132" t="n">
        <v>0.4</v>
      </c>
      <c r="N12" s="132" t="n">
        <v>11.7</v>
      </c>
      <c r="O12" s="132" t="n">
        <v>0.5</v>
      </c>
    </row>
    <row r="13" customFormat="false" ht="12.75" hidden="false" customHeight="false" outlineLevel="0" collapsed="false">
      <c r="A13" s="55" t="n">
        <v>4</v>
      </c>
      <c r="B13" s="132" t="n">
        <v>16.6</v>
      </c>
      <c r="C13" s="132" t="n">
        <v>0.6</v>
      </c>
      <c r="D13" s="132" t="n">
        <v>21.7</v>
      </c>
      <c r="E13" s="132" t="n">
        <v>0.9</v>
      </c>
      <c r="F13" s="132" t="n">
        <v>19.2</v>
      </c>
      <c r="G13" s="132" t="n">
        <v>0.7</v>
      </c>
      <c r="H13" s="132" t="n">
        <v>13.3</v>
      </c>
      <c r="I13" s="132" t="n">
        <v>0.6</v>
      </c>
      <c r="J13" s="132" t="n">
        <v>20.4</v>
      </c>
      <c r="K13" s="132" t="n">
        <v>1.1</v>
      </c>
      <c r="L13" s="132" t="n">
        <v>16.9</v>
      </c>
      <c r="M13" s="132" t="n">
        <v>0.9</v>
      </c>
      <c r="N13" s="132" t="n">
        <v>18.2</v>
      </c>
      <c r="O13" s="132" t="n">
        <v>0.8</v>
      </c>
    </row>
    <row r="14" customFormat="false" ht="12.75" hidden="false" customHeight="false" outlineLevel="0" collapsed="false">
      <c r="A14" s="40" t="s">
        <v>76</v>
      </c>
      <c r="B14" s="131" t="n">
        <v>20.7</v>
      </c>
      <c r="C14" s="131" t="n">
        <v>3.3</v>
      </c>
      <c r="D14" s="131" t="n">
        <v>25.7</v>
      </c>
      <c r="E14" s="131" t="n">
        <v>4.8</v>
      </c>
      <c r="F14" s="131" t="n">
        <v>23.3</v>
      </c>
      <c r="G14" s="131" t="n">
        <v>4</v>
      </c>
      <c r="H14" s="131" t="n">
        <v>24.1</v>
      </c>
      <c r="I14" s="131" t="n">
        <v>5.6</v>
      </c>
      <c r="J14" s="131" t="n">
        <v>23.7</v>
      </c>
      <c r="K14" s="131" t="n">
        <v>5.7</v>
      </c>
      <c r="L14" s="131" t="n">
        <v>23.9</v>
      </c>
      <c r="M14" s="131" t="n">
        <v>5.7</v>
      </c>
      <c r="N14" s="131" t="n">
        <v>23.5</v>
      </c>
      <c r="O14" s="131" t="n">
        <v>4.6</v>
      </c>
    </row>
    <row r="15" customFormat="false" ht="12.75" hidden="false" customHeight="false" outlineLevel="0" collapsed="false">
      <c r="A15" s="368" t="n">
        <v>5</v>
      </c>
      <c r="B15" s="132" t="n">
        <v>14.3</v>
      </c>
      <c r="C15" s="132" t="n">
        <v>0.5</v>
      </c>
      <c r="D15" s="132" t="n">
        <v>23.1</v>
      </c>
      <c r="E15" s="132" t="n">
        <v>0.9</v>
      </c>
      <c r="F15" s="132" t="n">
        <v>18.8</v>
      </c>
      <c r="G15" s="132" t="n">
        <v>0.7</v>
      </c>
      <c r="H15" s="132" t="n">
        <v>18.4</v>
      </c>
      <c r="I15" s="132" t="n">
        <v>0.9</v>
      </c>
      <c r="J15" s="132" t="n">
        <v>14.6</v>
      </c>
      <c r="K15" s="132" t="n">
        <v>0.7</v>
      </c>
      <c r="L15" s="132" t="n">
        <v>16.5</v>
      </c>
      <c r="M15" s="132" t="n">
        <v>0.8</v>
      </c>
      <c r="N15" s="132" t="n">
        <v>17.9</v>
      </c>
      <c r="O15" s="132" t="n">
        <v>0.7</v>
      </c>
    </row>
    <row r="16" customFormat="false" ht="12.75" hidden="false" customHeight="false" outlineLevel="0" collapsed="false">
      <c r="A16" s="368" t="n">
        <v>6</v>
      </c>
      <c r="B16" s="132" t="n">
        <v>20.7</v>
      </c>
      <c r="C16" s="132" t="n">
        <v>0.6</v>
      </c>
      <c r="D16" s="132" t="n">
        <v>25</v>
      </c>
      <c r="E16" s="132" t="n">
        <v>0.9</v>
      </c>
      <c r="F16" s="132" t="n">
        <v>22.9</v>
      </c>
      <c r="G16" s="132" t="n">
        <v>0.8</v>
      </c>
      <c r="H16" s="132" t="n">
        <v>21.6</v>
      </c>
      <c r="I16" s="132" t="n">
        <v>1</v>
      </c>
      <c r="J16" s="132" t="n">
        <v>27.6</v>
      </c>
      <c r="K16" s="132" t="n">
        <v>1.3</v>
      </c>
      <c r="L16" s="132" t="n">
        <v>24.7</v>
      </c>
      <c r="M16" s="132" t="n">
        <v>1.2</v>
      </c>
      <c r="N16" s="132" t="n">
        <v>23.6</v>
      </c>
      <c r="O16" s="132" t="n">
        <v>0.9</v>
      </c>
    </row>
    <row r="17" customFormat="false" ht="12.75" hidden="false" customHeight="false" outlineLevel="0" collapsed="false">
      <c r="A17" s="368" t="n">
        <v>7</v>
      </c>
      <c r="B17" s="132" t="n">
        <v>24.5</v>
      </c>
      <c r="C17" s="132" t="n">
        <v>0.8</v>
      </c>
      <c r="D17" s="132" t="n">
        <v>23.9</v>
      </c>
      <c r="E17" s="132" t="n">
        <v>0.9</v>
      </c>
      <c r="F17" s="132" t="n">
        <v>24.2</v>
      </c>
      <c r="G17" s="132" t="n">
        <v>0.8</v>
      </c>
      <c r="H17" s="132" t="n">
        <v>29.5</v>
      </c>
      <c r="I17" s="132" t="n">
        <v>1.3</v>
      </c>
      <c r="J17" s="132" t="n">
        <v>25.2</v>
      </c>
      <c r="K17" s="132" t="n">
        <v>1.2</v>
      </c>
      <c r="L17" s="132" t="n">
        <v>27.3</v>
      </c>
      <c r="M17" s="132" t="n">
        <v>1.3</v>
      </c>
      <c r="N17" s="132" t="n">
        <v>25.5</v>
      </c>
      <c r="O17" s="132" t="n">
        <v>1</v>
      </c>
    </row>
    <row r="18" customFormat="false" ht="12.75" hidden="false" customHeight="false" outlineLevel="0" collapsed="false">
      <c r="A18" s="368" t="n">
        <v>8</v>
      </c>
      <c r="B18" s="132" t="n">
        <v>21.8</v>
      </c>
      <c r="C18" s="132" t="n">
        <v>0.7</v>
      </c>
      <c r="D18" s="132" t="n">
        <v>26.2</v>
      </c>
      <c r="E18" s="132" t="n">
        <v>1</v>
      </c>
      <c r="F18" s="132" t="n">
        <v>24</v>
      </c>
      <c r="G18" s="132" t="n">
        <v>0.8</v>
      </c>
      <c r="H18" s="132" t="n">
        <v>27.4</v>
      </c>
      <c r="I18" s="132" t="n">
        <v>1.3</v>
      </c>
      <c r="J18" s="132" t="n">
        <v>30.8</v>
      </c>
      <c r="K18" s="132" t="n">
        <v>1.5</v>
      </c>
      <c r="L18" s="132" t="n">
        <v>29.1</v>
      </c>
      <c r="M18" s="132" t="n">
        <v>1.4</v>
      </c>
      <c r="N18" s="132" t="n">
        <v>26.1</v>
      </c>
      <c r="O18" s="132" t="n">
        <v>1</v>
      </c>
    </row>
    <row r="19" customFormat="false" ht="12.75" hidden="false" customHeight="false" outlineLevel="0" collapsed="false">
      <c r="A19" s="368" t="n">
        <v>9</v>
      </c>
      <c r="B19" s="132" t="n">
        <v>22.3</v>
      </c>
      <c r="C19" s="132" t="n">
        <v>0.7</v>
      </c>
      <c r="D19" s="132" t="n">
        <v>30.6</v>
      </c>
      <c r="E19" s="132" t="n">
        <v>1.1</v>
      </c>
      <c r="F19" s="132" t="n">
        <v>26.6</v>
      </c>
      <c r="G19" s="132" t="n">
        <v>0.9</v>
      </c>
      <c r="H19" s="132" t="n">
        <v>23.8</v>
      </c>
      <c r="I19" s="132" t="n">
        <v>1.1</v>
      </c>
      <c r="J19" s="132" t="n">
        <v>20.5</v>
      </c>
      <c r="K19" s="132" t="n">
        <v>1</v>
      </c>
      <c r="L19" s="132" t="n">
        <v>22.1</v>
      </c>
      <c r="M19" s="132" t="n">
        <v>1</v>
      </c>
      <c r="N19" s="132" t="n">
        <v>24.7</v>
      </c>
      <c r="O19" s="132" t="n">
        <v>1</v>
      </c>
    </row>
    <row r="20" customFormat="false" ht="12.75" hidden="false" customHeight="false" outlineLevel="0" collapsed="false">
      <c r="A20" s="290" t="s">
        <v>77</v>
      </c>
      <c r="B20" s="128" t="n">
        <v>17.8</v>
      </c>
      <c r="C20" s="128" t="n">
        <v>2.4</v>
      </c>
      <c r="D20" s="128" t="n">
        <v>35.8</v>
      </c>
      <c r="E20" s="128" t="n">
        <v>5.5</v>
      </c>
      <c r="F20" s="128" t="n">
        <v>27</v>
      </c>
      <c r="G20" s="128" t="n">
        <v>3.9</v>
      </c>
      <c r="H20" s="128" t="n">
        <v>24.6</v>
      </c>
      <c r="I20" s="128" t="n">
        <v>5.3</v>
      </c>
      <c r="J20" s="128" t="n">
        <v>31.7</v>
      </c>
      <c r="K20" s="128" t="n">
        <v>7.2</v>
      </c>
      <c r="L20" s="128" t="n">
        <v>28.2</v>
      </c>
      <c r="M20" s="128" t="n">
        <v>6.2</v>
      </c>
      <c r="N20" s="128" t="n">
        <v>27.5</v>
      </c>
      <c r="O20" s="128" t="n">
        <v>4.6</v>
      </c>
    </row>
    <row r="21" customFormat="false" ht="12.75" hidden="false" customHeight="false" outlineLevel="0" collapsed="false">
      <c r="A21" s="368" t="s">
        <v>78</v>
      </c>
      <c r="B21" s="132" t="n">
        <v>29.8</v>
      </c>
      <c r="C21" s="132" t="n">
        <v>3.8</v>
      </c>
      <c r="D21" s="132" t="n">
        <v>41.7</v>
      </c>
      <c r="E21" s="132" t="n">
        <v>5.9</v>
      </c>
      <c r="F21" s="132" t="n">
        <v>35.8</v>
      </c>
      <c r="G21" s="132" t="n">
        <v>4.8</v>
      </c>
      <c r="H21" s="132" t="n">
        <v>34.9</v>
      </c>
      <c r="I21" s="132" t="n">
        <v>6.6</v>
      </c>
      <c r="J21" s="132" t="n">
        <v>35.3</v>
      </c>
      <c r="K21" s="132" t="n">
        <v>7.1</v>
      </c>
      <c r="L21" s="132" t="n">
        <v>35.1</v>
      </c>
      <c r="M21" s="132" t="n">
        <v>6.9</v>
      </c>
      <c r="N21" s="132" t="n">
        <v>35.5</v>
      </c>
      <c r="O21" s="132" t="n">
        <v>5.5</v>
      </c>
    </row>
    <row r="22" customFormat="false" ht="12.75" hidden="false" customHeight="false" outlineLevel="0" collapsed="false">
      <c r="A22" s="368" t="s">
        <v>79</v>
      </c>
      <c r="B22" s="132" t="n">
        <v>79.9</v>
      </c>
      <c r="C22" s="132" t="n">
        <v>12.2</v>
      </c>
      <c r="D22" s="132" t="n">
        <v>55.5</v>
      </c>
      <c r="E22" s="132" t="n">
        <v>9</v>
      </c>
      <c r="F22" s="132" t="n">
        <v>67.9</v>
      </c>
      <c r="G22" s="132" t="n">
        <v>10.7</v>
      </c>
      <c r="H22" s="132" t="n">
        <v>67.7</v>
      </c>
      <c r="I22" s="132" t="n">
        <v>13.1</v>
      </c>
      <c r="J22" s="132" t="n">
        <v>32.2</v>
      </c>
      <c r="K22" s="132" t="n">
        <v>7.4</v>
      </c>
      <c r="L22" s="132" t="n">
        <v>48.4</v>
      </c>
      <c r="M22" s="132" t="n">
        <v>10.2</v>
      </c>
      <c r="N22" s="132" t="n">
        <v>60</v>
      </c>
      <c r="O22" s="132" t="n">
        <v>10.5</v>
      </c>
    </row>
    <row r="23" customFormat="false" ht="12.75" hidden="false" customHeight="false" outlineLevel="0" collapsed="false">
      <c r="A23" s="368" t="s">
        <v>80</v>
      </c>
      <c r="B23" s="132" t="n">
        <v>63.8</v>
      </c>
      <c r="C23" s="132" t="n">
        <v>12.3</v>
      </c>
      <c r="D23" s="132" t="n">
        <v>52.7</v>
      </c>
      <c r="E23" s="132" t="n">
        <v>10.5</v>
      </c>
      <c r="F23" s="132" t="n">
        <v>58.5</v>
      </c>
      <c r="G23" s="132" t="n">
        <v>11.5</v>
      </c>
      <c r="H23" s="132" t="n">
        <v>58.2</v>
      </c>
      <c r="I23" s="132" t="n">
        <v>12</v>
      </c>
      <c r="J23" s="132" t="n">
        <v>40.2</v>
      </c>
      <c r="K23" s="132" t="n">
        <v>10.1</v>
      </c>
      <c r="L23" s="132" t="n">
        <v>48.3</v>
      </c>
      <c r="M23" s="132" t="n">
        <v>11.1</v>
      </c>
      <c r="N23" s="132" t="n">
        <v>54.7</v>
      </c>
      <c r="O23" s="132" t="n">
        <v>11.3</v>
      </c>
    </row>
    <row r="24" customFormat="false" ht="12.75" hidden="false" customHeight="false" outlineLevel="0" collapsed="false">
      <c r="A24" s="368" t="s">
        <v>81</v>
      </c>
      <c r="B24" s="132" t="n">
        <v>53.7</v>
      </c>
      <c r="C24" s="132" t="n">
        <v>10.6</v>
      </c>
      <c r="D24" s="132" t="n">
        <v>45.1</v>
      </c>
      <c r="E24" s="132" t="n">
        <v>9.2</v>
      </c>
      <c r="F24" s="132" t="n">
        <v>49.5</v>
      </c>
      <c r="G24" s="132" t="n">
        <v>9.9</v>
      </c>
      <c r="H24" s="132" t="n">
        <v>43</v>
      </c>
      <c r="I24" s="132" t="n">
        <v>7.9</v>
      </c>
      <c r="J24" s="132" t="n">
        <v>36.8</v>
      </c>
      <c r="K24" s="132" t="n">
        <v>7.9</v>
      </c>
      <c r="L24" s="132" t="n">
        <v>39.7</v>
      </c>
      <c r="M24" s="132" t="n">
        <v>7.9</v>
      </c>
      <c r="N24" s="132" t="n">
        <v>46.2</v>
      </c>
      <c r="O24" s="132" t="n">
        <v>9.2</v>
      </c>
    </row>
    <row r="25" customFormat="false" ht="12.75" hidden="false" customHeight="false" outlineLevel="0" collapsed="false">
      <c r="A25" s="368" t="s">
        <v>82</v>
      </c>
      <c r="B25" s="132" t="n">
        <v>54.3</v>
      </c>
      <c r="C25" s="132" t="n">
        <v>8.2</v>
      </c>
      <c r="D25" s="132" t="n">
        <v>52.8</v>
      </c>
      <c r="E25" s="132" t="n">
        <v>8.5</v>
      </c>
      <c r="F25" s="132" t="n">
        <v>53.5</v>
      </c>
      <c r="G25" s="132" t="n">
        <v>8.3</v>
      </c>
      <c r="H25" s="132" t="n">
        <v>35</v>
      </c>
      <c r="I25" s="132" t="n">
        <v>5</v>
      </c>
      <c r="J25" s="132" t="n">
        <v>37.3</v>
      </c>
      <c r="K25" s="132" t="n">
        <v>5.7</v>
      </c>
      <c r="L25" s="132" t="n">
        <v>36.2</v>
      </c>
      <c r="M25" s="132" t="n">
        <v>5.3</v>
      </c>
      <c r="N25" s="132" t="n">
        <v>47.9</v>
      </c>
      <c r="O25" s="132" t="n">
        <v>7.3</v>
      </c>
    </row>
    <row r="26" customFormat="false" ht="12.75" hidden="false" customHeight="false" outlineLevel="0" collapsed="false">
      <c r="A26" s="368" t="s">
        <v>83</v>
      </c>
      <c r="B26" s="132" t="n">
        <v>47.6</v>
      </c>
      <c r="C26" s="132" t="n">
        <v>5.2</v>
      </c>
      <c r="D26" s="132" t="n">
        <v>54.2</v>
      </c>
      <c r="E26" s="132" t="n">
        <v>6.3</v>
      </c>
      <c r="F26" s="132" t="n">
        <v>50.8</v>
      </c>
      <c r="G26" s="132" t="n">
        <v>5.7</v>
      </c>
      <c r="H26" s="132" t="n">
        <v>34.4</v>
      </c>
      <c r="I26" s="132" t="n">
        <v>4</v>
      </c>
      <c r="J26" s="132" t="n">
        <v>34.6</v>
      </c>
      <c r="K26" s="132" t="n">
        <v>4.1</v>
      </c>
      <c r="L26" s="132" t="n">
        <v>34.5</v>
      </c>
      <c r="M26" s="132" t="n">
        <v>4.1</v>
      </c>
      <c r="N26" s="132" t="n">
        <v>45.2</v>
      </c>
      <c r="O26" s="132" t="n">
        <v>5.2</v>
      </c>
    </row>
    <row r="27" customFormat="false" ht="12.75" hidden="false" customHeight="false" outlineLevel="0" collapsed="false">
      <c r="A27" s="368" t="s">
        <v>84</v>
      </c>
      <c r="B27" s="132" t="n">
        <v>55.6</v>
      </c>
      <c r="C27" s="132" t="n">
        <v>6.6</v>
      </c>
      <c r="D27" s="132" t="n">
        <v>55.3</v>
      </c>
      <c r="E27" s="132" t="n">
        <v>6.7</v>
      </c>
      <c r="F27" s="132" t="n">
        <v>55.4</v>
      </c>
      <c r="G27" s="132" t="n">
        <v>6.6</v>
      </c>
      <c r="H27" s="132" t="n">
        <v>34.5</v>
      </c>
      <c r="I27" s="132" t="n">
        <v>5</v>
      </c>
      <c r="J27" s="132" t="n">
        <v>40.6</v>
      </c>
      <c r="K27" s="132" t="n">
        <v>5.7</v>
      </c>
      <c r="L27" s="132" t="n">
        <v>37.5</v>
      </c>
      <c r="M27" s="132" t="n">
        <v>5.3</v>
      </c>
      <c r="N27" s="132" t="n">
        <v>48.7</v>
      </c>
      <c r="O27" s="132" t="n">
        <v>6.2</v>
      </c>
    </row>
    <row r="28" customFormat="false" ht="12.75" hidden="false" customHeight="false" outlineLevel="0" collapsed="false">
      <c r="A28" s="368" t="s">
        <v>188</v>
      </c>
      <c r="B28" s="132" t="n">
        <v>70.5</v>
      </c>
      <c r="C28" s="132" t="n">
        <v>8.2</v>
      </c>
      <c r="D28" s="132" t="n">
        <v>65.1</v>
      </c>
      <c r="E28" s="132" t="n">
        <v>7.7</v>
      </c>
      <c r="F28" s="132" t="n">
        <v>67.9</v>
      </c>
      <c r="G28" s="132" t="n">
        <v>8</v>
      </c>
      <c r="H28" s="132" t="n">
        <v>41.8</v>
      </c>
      <c r="I28" s="132" t="n">
        <v>6.7</v>
      </c>
      <c r="J28" s="132" t="n">
        <v>56.4</v>
      </c>
      <c r="K28" s="132" t="n">
        <v>8.5</v>
      </c>
      <c r="L28" s="132" t="n">
        <v>48.9</v>
      </c>
      <c r="M28" s="132" t="n">
        <v>7.6</v>
      </c>
      <c r="N28" s="132" t="n">
        <v>60.2</v>
      </c>
      <c r="O28" s="132" t="n">
        <v>7.9</v>
      </c>
    </row>
    <row r="29" customFormat="false" ht="12.75" hidden="false" customHeight="false" outlineLevel="0" collapsed="false">
      <c r="A29" s="368" t="s">
        <v>86</v>
      </c>
      <c r="B29" s="132" t="n">
        <v>60.6</v>
      </c>
      <c r="C29" s="132" t="n">
        <v>6.6</v>
      </c>
      <c r="D29" s="132" t="n">
        <v>80.4</v>
      </c>
      <c r="E29" s="132" t="n">
        <v>7.9</v>
      </c>
      <c r="F29" s="132" t="n">
        <v>69.6</v>
      </c>
      <c r="G29" s="132" t="n">
        <v>7.2</v>
      </c>
      <c r="H29" s="132" t="n">
        <v>42.9</v>
      </c>
      <c r="I29" s="132" t="n">
        <v>7.2</v>
      </c>
      <c r="J29" s="132" t="n">
        <v>58.2</v>
      </c>
      <c r="K29" s="132" t="n">
        <v>8.1</v>
      </c>
      <c r="L29" s="132" t="n">
        <v>49.9</v>
      </c>
      <c r="M29" s="132" t="n">
        <v>7.6</v>
      </c>
      <c r="N29" s="132" t="n">
        <v>61.2</v>
      </c>
      <c r="O29" s="132" t="n">
        <v>7.4</v>
      </c>
    </row>
    <row r="30" customFormat="false" ht="12.75" hidden="false" customHeight="false" outlineLevel="0" collapsed="false">
      <c r="A30" s="368" t="s">
        <v>87</v>
      </c>
      <c r="B30" s="132" t="n">
        <v>71.3</v>
      </c>
      <c r="C30" s="132" t="n">
        <v>6.2</v>
      </c>
      <c r="D30" s="132" t="n">
        <v>80.1</v>
      </c>
      <c r="E30" s="132" t="n">
        <v>5.7</v>
      </c>
      <c r="F30" s="132" t="n">
        <v>75</v>
      </c>
      <c r="G30" s="132" t="n">
        <v>6</v>
      </c>
      <c r="H30" s="132" t="n">
        <v>44.2</v>
      </c>
      <c r="I30" s="132" t="n">
        <v>6.4</v>
      </c>
      <c r="J30" s="132" t="n">
        <v>60.9</v>
      </c>
      <c r="K30" s="132" t="n">
        <v>7</v>
      </c>
      <c r="L30" s="132" t="n">
        <v>51.6</v>
      </c>
      <c r="M30" s="132" t="n">
        <v>6.7</v>
      </c>
      <c r="N30" s="132" t="n">
        <v>64.4</v>
      </c>
      <c r="O30" s="132" t="n">
        <v>6.2</v>
      </c>
    </row>
    <row r="31" customFormat="false" ht="12.75" hidden="false" customHeight="false" outlineLevel="0" collapsed="false">
      <c r="A31" s="368" t="s">
        <v>88</v>
      </c>
      <c r="B31" s="132" t="n">
        <v>66.2</v>
      </c>
      <c r="C31" s="132" t="n">
        <v>7.9</v>
      </c>
      <c r="D31" s="132" t="n">
        <v>79.1</v>
      </c>
      <c r="E31" s="132" t="n">
        <v>6.3</v>
      </c>
      <c r="F31" s="132" t="n">
        <v>71.1</v>
      </c>
      <c r="G31" s="132" t="n">
        <v>7.1</v>
      </c>
      <c r="H31" s="132" t="n">
        <v>44.4</v>
      </c>
      <c r="I31" s="132" t="n">
        <v>9.2</v>
      </c>
      <c r="J31" s="132" t="n">
        <v>58.6</v>
      </c>
      <c r="K31" s="132" t="n">
        <v>9</v>
      </c>
      <c r="L31" s="132" t="n">
        <v>50.5</v>
      </c>
      <c r="M31" s="132" t="n">
        <v>9.1</v>
      </c>
      <c r="N31" s="132" t="n">
        <v>61.3</v>
      </c>
      <c r="O31" s="132" t="n">
        <v>7.8</v>
      </c>
    </row>
    <row r="32" customFormat="false" ht="12.75" hidden="false" customHeight="false" outlineLevel="0" collapsed="false">
      <c r="A32" s="368" t="s">
        <v>102</v>
      </c>
      <c r="B32" s="132" t="n">
        <v>50.4</v>
      </c>
      <c r="C32" s="132" t="n">
        <v>4.6</v>
      </c>
      <c r="D32" s="132" t="n">
        <v>64</v>
      </c>
      <c r="E32" s="132" t="n">
        <v>2.8</v>
      </c>
      <c r="F32" s="132" t="n">
        <v>54.6</v>
      </c>
      <c r="G32" s="132" t="n">
        <v>3.8</v>
      </c>
      <c r="H32" s="132" t="n">
        <v>25.9</v>
      </c>
      <c r="I32" s="295" t="n">
        <v>4</v>
      </c>
      <c r="J32" s="132" t="n">
        <v>41.2</v>
      </c>
      <c r="K32" s="132" t="n">
        <v>3.8</v>
      </c>
      <c r="L32" s="132" t="n">
        <v>31.6</v>
      </c>
      <c r="M32" s="132" t="n">
        <v>3.9</v>
      </c>
      <c r="N32" s="132" t="n">
        <v>43.7</v>
      </c>
      <c r="O32" s="132" t="n">
        <v>3.8</v>
      </c>
    </row>
    <row r="33" customFormat="false" ht="12.75" hidden="false" customHeight="false" outlineLevel="0" collapsed="false">
      <c r="A33" s="39" t="s">
        <v>72</v>
      </c>
      <c r="B33" s="131" t="n">
        <v>49.1</v>
      </c>
      <c r="C33" s="131" t="n">
        <v>100</v>
      </c>
      <c r="D33" s="131" t="n">
        <v>48.8</v>
      </c>
      <c r="E33" s="131" t="n">
        <v>100</v>
      </c>
      <c r="F33" s="131" t="n">
        <v>49</v>
      </c>
      <c r="G33" s="131" t="n">
        <v>100</v>
      </c>
      <c r="H33" s="131" t="n">
        <v>36.8</v>
      </c>
      <c r="I33" s="131" t="n">
        <v>100</v>
      </c>
      <c r="J33" s="131" t="n">
        <v>37</v>
      </c>
      <c r="K33" s="131" t="n">
        <v>100</v>
      </c>
      <c r="L33" s="131" t="n">
        <v>36.9</v>
      </c>
      <c r="M33" s="131" t="n">
        <v>100</v>
      </c>
      <c r="N33" s="131" t="n">
        <v>44.1</v>
      </c>
      <c r="O33" s="131" t="n">
        <v>100</v>
      </c>
    </row>
  </sheetData>
  <mergeCells count="6">
    <mergeCell ref="A1:O1"/>
    <mergeCell ref="A2:O2"/>
    <mergeCell ref="A5:A7"/>
    <mergeCell ref="B5:G5"/>
    <mergeCell ref="H5:M5"/>
    <mergeCell ref="N5:O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E20"/>
  <sheetViews>
    <sheetView showFormulas="false" showGridLines="true" showRowColHeaders="true" showZeros="true" rightToLeft="false" tabSelected="false" showOutlineSymbols="true" defaultGridColor="true" view="normal" topLeftCell="C1" colorId="64" zoomScale="65" zoomScaleNormal="65" zoomScalePageLayoutView="100" workbookViewId="0">
      <selection pane="topLeft" activeCell="D18" activeCellId="1" sqref="B7:N14 D18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3" min="3" style="0" width="56.52"/>
    <col collapsed="false" customWidth="true" hidden="false" outlineLevel="0" max="4" min="4" style="0" width="17.4"/>
    <col collapsed="false" customWidth="true" hidden="false" outlineLevel="0" max="5" min="5" style="0" width="15.57"/>
    <col collapsed="false" customWidth="true" hidden="false" outlineLevel="0" max="1025" min="6" style="0" width="20.71"/>
  </cols>
  <sheetData>
    <row r="1" customFormat="false" ht="21.75" hidden="false" customHeight="true" outlineLevel="0" collapsed="false">
      <c r="C1" s="80" t="s">
        <v>189</v>
      </c>
      <c r="D1" s="80"/>
      <c r="E1" s="80"/>
    </row>
    <row r="2" customFormat="false" ht="12.75" hidden="false" customHeight="false" outlineLevel="0" collapsed="false">
      <c r="D2" s="80"/>
      <c r="E2" s="80"/>
    </row>
    <row r="3" customFormat="false" ht="12.75" hidden="false" customHeight="true" outlineLevel="0" collapsed="false">
      <c r="C3" s="80"/>
      <c r="D3" s="80"/>
      <c r="E3" s="80"/>
    </row>
    <row r="5" customFormat="false" ht="12.75" hidden="false" customHeight="false" outlineLevel="0" collapsed="false">
      <c r="C5" s="39" t="s">
        <v>105</v>
      </c>
      <c r="D5" s="120" t="s">
        <v>190</v>
      </c>
      <c r="E5" s="120" t="s">
        <v>11</v>
      </c>
    </row>
    <row r="6" customFormat="false" ht="12.75" hidden="false" customHeight="false" outlineLevel="0" collapsed="false">
      <c r="C6" s="385" t="s">
        <v>6</v>
      </c>
      <c r="D6" s="386" t="n">
        <v>1348</v>
      </c>
      <c r="E6" s="387" t="n">
        <v>8.5</v>
      </c>
    </row>
    <row r="7" customFormat="false" ht="12.75" hidden="false" customHeight="false" outlineLevel="0" collapsed="false">
      <c r="C7" s="385" t="s">
        <v>7</v>
      </c>
      <c r="D7" s="388" t="n">
        <v>1175</v>
      </c>
      <c r="E7" s="389" t="n">
        <v>7.4</v>
      </c>
    </row>
    <row r="8" customFormat="false" ht="12.75" hidden="false" customHeight="false" outlineLevel="0" collapsed="false">
      <c r="C8" s="55" t="s">
        <v>8</v>
      </c>
      <c r="D8" s="48" t="n">
        <v>1275</v>
      </c>
      <c r="E8" s="390" t="n">
        <v>8.1</v>
      </c>
    </row>
    <row r="9" customFormat="false" ht="12.75" hidden="false" customHeight="false" outlineLevel="0" collapsed="false">
      <c r="C9" s="391" t="s">
        <v>9</v>
      </c>
      <c r="D9" s="386" t="n">
        <v>1213</v>
      </c>
      <c r="E9" s="390" t="n">
        <v>7.7</v>
      </c>
    </row>
    <row r="10" customFormat="false" ht="12.75" hidden="false" customHeight="false" outlineLevel="0" collapsed="false">
      <c r="C10" s="385" t="s">
        <v>107</v>
      </c>
      <c r="D10" s="388" t="n">
        <v>1338</v>
      </c>
      <c r="E10" s="389" t="n">
        <v>8.5</v>
      </c>
    </row>
    <row r="11" customFormat="false" ht="12.75" hidden="false" customHeight="false" outlineLevel="0" collapsed="false">
      <c r="C11" s="55" t="s">
        <v>108</v>
      </c>
      <c r="D11" s="48" t="n">
        <v>1353</v>
      </c>
      <c r="E11" s="132" t="n">
        <v>8.6</v>
      </c>
    </row>
    <row r="12" customFormat="false" ht="12.75" hidden="false" customHeight="false" outlineLevel="0" collapsed="false">
      <c r="C12" s="391" t="s">
        <v>109</v>
      </c>
      <c r="D12" s="386" t="n">
        <v>1397</v>
      </c>
      <c r="E12" s="390" t="n">
        <v>8.8</v>
      </c>
    </row>
    <row r="13" customFormat="false" ht="12.75" hidden="false" customHeight="false" outlineLevel="0" collapsed="false">
      <c r="C13" s="391" t="s">
        <v>110</v>
      </c>
      <c r="D13" s="386" t="n">
        <v>1452</v>
      </c>
      <c r="E13" s="390" t="n">
        <v>9.2</v>
      </c>
    </row>
    <row r="14" customFormat="false" ht="12.75" hidden="false" customHeight="false" outlineLevel="0" collapsed="false">
      <c r="C14" s="391" t="s">
        <v>111</v>
      </c>
      <c r="D14" s="386" t="n">
        <v>1505</v>
      </c>
      <c r="E14" s="390" t="n">
        <v>9.5</v>
      </c>
    </row>
    <row r="15" customFormat="false" ht="12.75" hidden="false" customHeight="false" outlineLevel="0" collapsed="false">
      <c r="C15" s="391" t="s">
        <v>112</v>
      </c>
      <c r="D15" s="386" t="n">
        <v>1518</v>
      </c>
      <c r="E15" s="390" t="n">
        <v>9.6</v>
      </c>
    </row>
    <row r="16" customFormat="false" ht="12.75" hidden="false" customHeight="false" outlineLevel="0" collapsed="false">
      <c r="C16" s="391" t="s">
        <v>113</v>
      </c>
      <c r="D16" s="386" t="n">
        <v>1367</v>
      </c>
      <c r="E16" s="390" t="n">
        <v>8.7</v>
      </c>
    </row>
    <row r="17" customFormat="false" ht="12.75" hidden="false" customHeight="false" outlineLevel="0" collapsed="false">
      <c r="C17" s="385" t="s">
        <v>115</v>
      </c>
      <c r="D17" s="388" t="n">
        <v>857</v>
      </c>
      <c r="E17" s="392" t="n">
        <v>5.4</v>
      </c>
    </row>
    <row r="18" customFormat="false" ht="12.75" hidden="false" customHeight="false" outlineLevel="0" collapsed="false">
      <c r="C18" s="393" t="s">
        <v>116</v>
      </c>
      <c r="D18" s="394" t="n">
        <v>15798</v>
      </c>
      <c r="E18" s="131" t="n">
        <v>100</v>
      </c>
    </row>
    <row r="19" customFormat="false" ht="12.75" hidden="false" customHeight="false" outlineLevel="0" collapsed="false">
      <c r="C19" s="20"/>
      <c r="D19" s="20"/>
      <c r="E19" s="20"/>
    </row>
    <row r="20" customFormat="false" ht="12.75" hidden="false" customHeight="false" outlineLevel="0" collapsed="false">
      <c r="C20" s="69" t="s">
        <v>117</v>
      </c>
      <c r="D20" s="16"/>
      <c r="E20" s="16"/>
    </row>
  </sheetData>
  <mergeCells count="2">
    <mergeCell ref="C1:E1"/>
    <mergeCell ref="C3:E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Z16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6.13"/>
    <col collapsed="false" customWidth="true" hidden="false" outlineLevel="0" max="7" min="7" style="0" width="17.24"/>
    <col collapsed="false" customWidth="true" hidden="false" outlineLevel="0" max="8" min="8" style="0" width="15.57"/>
    <col collapsed="false" customWidth="true" hidden="false" outlineLevel="0" max="9" min="9" style="0" width="15.02"/>
    <col collapsed="false" customWidth="true" hidden="false" outlineLevel="0" max="10" min="10" style="0" width="13.36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124" t="s">
        <v>191</v>
      </c>
      <c r="B1" s="124"/>
      <c r="C1" s="124"/>
      <c r="D1" s="124"/>
      <c r="E1" s="124"/>
      <c r="F1" s="124"/>
      <c r="G1" s="124"/>
      <c r="H1" s="124"/>
      <c r="I1" s="124"/>
      <c r="J1" s="124"/>
    </row>
    <row r="2" customFormat="false" ht="12.75" hidden="false" customHeight="false" outlineLevel="0" collapsed="false">
      <c r="F2" s="16"/>
    </row>
    <row r="4" customFormat="false" ht="12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27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27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8" hidden="false" customHeight="true" outlineLevel="0" collapsed="false">
      <c r="A7" s="7" t="s">
        <v>12</v>
      </c>
      <c r="B7" s="8" t="s">
        <v>13</v>
      </c>
      <c r="C7" s="9" t="n">
        <v>29523</v>
      </c>
      <c r="D7" s="9" t="n">
        <v>40814</v>
      </c>
      <c r="E7" s="9" t="n">
        <v>21964</v>
      </c>
      <c r="F7" s="9" t="n">
        <v>54210</v>
      </c>
      <c r="G7" s="9" t="n">
        <v>146511</v>
      </c>
      <c r="H7" s="11" t="n">
        <v>400.6</v>
      </c>
      <c r="I7" s="9" t="n">
        <v>3336</v>
      </c>
      <c r="J7" s="11" t="n">
        <v>2.3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30.75" hidden="false" customHeight="true" outlineLevel="0" collapsed="false">
      <c r="A8" s="7"/>
      <c r="B8" s="7" t="s">
        <v>14</v>
      </c>
      <c r="C8" s="9" t="n">
        <v>88362</v>
      </c>
      <c r="D8" s="9" t="n">
        <v>64247</v>
      </c>
      <c r="E8" s="9" t="n">
        <v>25135</v>
      </c>
      <c r="F8" s="9" t="n">
        <v>36772</v>
      </c>
      <c r="G8" s="9" t="n">
        <v>214516</v>
      </c>
      <c r="H8" s="11" t="n">
        <v>581.1</v>
      </c>
      <c r="I8" s="9" t="n">
        <v>5769</v>
      </c>
      <c r="J8" s="11" t="n">
        <v>2.7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2.75" hidden="false" customHeight="false" outlineLevel="0" collapsed="false">
      <c r="A9" s="12" t="s">
        <v>15</v>
      </c>
      <c r="B9" s="12"/>
      <c r="C9" s="9" t="n">
        <v>6072</v>
      </c>
      <c r="D9" s="9" t="n">
        <v>4839</v>
      </c>
      <c r="E9" s="9" t="n">
        <v>2222</v>
      </c>
      <c r="F9" s="9" t="n">
        <v>2211</v>
      </c>
      <c r="G9" s="9" t="n">
        <v>15344</v>
      </c>
      <c r="H9" s="11" t="n">
        <v>642.3</v>
      </c>
      <c r="I9" s="9" t="n">
        <v>439</v>
      </c>
      <c r="J9" s="11" t="n">
        <v>2.9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2.75" hidden="false" customHeight="false" outlineLevel="0" collapsed="false">
      <c r="A10" s="12" t="s">
        <v>17</v>
      </c>
      <c r="B10" s="12"/>
      <c r="C10" s="9" t="n">
        <v>183</v>
      </c>
      <c r="D10" s="9" t="n">
        <v>326</v>
      </c>
      <c r="E10" s="9" t="n">
        <v>270</v>
      </c>
      <c r="F10" s="9" t="n">
        <v>494</v>
      </c>
      <c r="G10" s="9" t="n">
        <v>1273</v>
      </c>
      <c r="H10" s="11" t="n">
        <v>431.7</v>
      </c>
      <c r="I10" s="9" t="n">
        <v>18</v>
      </c>
      <c r="J10" s="11" t="n">
        <v>1.4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2.75" hidden="false" customHeight="false" outlineLevel="0" collapsed="false">
      <c r="A11" s="12" t="s">
        <v>18</v>
      </c>
      <c r="B11" s="12"/>
      <c r="C11" s="9" t="n">
        <v>2254</v>
      </c>
      <c r="D11" s="9" t="n">
        <v>2116</v>
      </c>
      <c r="E11" s="9" t="n">
        <v>907</v>
      </c>
      <c r="F11" s="9" t="n">
        <v>965</v>
      </c>
      <c r="G11" s="9" t="n">
        <v>6242</v>
      </c>
      <c r="H11" s="11" t="n">
        <v>941.5</v>
      </c>
      <c r="I11" s="9" t="n">
        <v>200</v>
      </c>
      <c r="J11" s="11" t="n">
        <v>3.2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2.75" hidden="false" customHeight="false" outlineLevel="0" collapsed="false">
      <c r="A12" s="12" t="s">
        <v>19</v>
      </c>
      <c r="B12" s="12"/>
      <c r="C12" s="9" t="n">
        <v>1412</v>
      </c>
      <c r="D12" s="9" t="n">
        <v>967</v>
      </c>
      <c r="E12" s="9" t="n">
        <v>522</v>
      </c>
      <c r="F12" s="9" t="n">
        <v>1341</v>
      </c>
      <c r="G12" s="9" t="n">
        <v>4242</v>
      </c>
      <c r="H12" s="11" t="n">
        <v>492.6</v>
      </c>
      <c r="I12" s="9" t="n">
        <v>95</v>
      </c>
      <c r="J12" s="11" t="n">
        <v>2.2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2.75" hidden="false" customHeight="false" outlineLevel="0" collapsed="false">
      <c r="A13" s="12" t="s">
        <v>20</v>
      </c>
      <c r="B13" s="12"/>
      <c r="C13" s="9" t="n">
        <v>2966</v>
      </c>
      <c r="D13" s="9" t="n">
        <v>1897</v>
      </c>
      <c r="E13" s="9" t="n">
        <v>499</v>
      </c>
      <c r="F13" s="9" t="n">
        <v>669</v>
      </c>
      <c r="G13" s="9" t="n">
        <v>6031</v>
      </c>
      <c r="H13" s="11" t="s">
        <v>192</v>
      </c>
      <c r="I13" s="9" t="n">
        <v>84</v>
      </c>
      <c r="J13" s="11" t="n">
        <v>1.4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2.75" hidden="false" customHeight="false" outlineLevel="0" collapsed="false">
      <c r="A14" s="12" t="s">
        <v>21</v>
      </c>
      <c r="B14" s="12"/>
      <c r="C14" s="9" t="n">
        <v>606</v>
      </c>
      <c r="D14" s="9" t="n">
        <v>345</v>
      </c>
      <c r="E14" s="9" t="n">
        <v>154</v>
      </c>
      <c r="F14" s="9" t="n">
        <v>172</v>
      </c>
      <c r="G14" s="9" t="n">
        <v>1277</v>
      </c>
      <c r="H14" s="11" t="n">
        <v>535.9</v>
      </c>
      <c r="I14" s="9" t="n">
        <v>44</v>
      </c>
      <c r="J14" s="11" t="n">
        <v>3.5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2.75" hidden="false" customHeight="false" outlineLevel="0" collapsed="false">
      <c r="A15" s="12" t="s">
        <v>22</v>
      </c>
      <c r="B15" s="12"/>
      <c r="C15" s="9" t="n">
        <v>1071</v>
      </c>
      <c r="D15" s="9" t="n">
        <v>1158</v>
      </c>
      <c r="E15" s="9" t="n">
        <v>380</v>
      </c>
      <c r="F15" s="9" t="n">
        <v>636</v>
      </c>
      <c r="G15" s="9" t="n">
        <v>3245</v>
      </c>
      <c r="H15" s="11" t="n">
        <v>782.6</v>
      </c>
      <c r="I15" s="9" t="n">
        <v>65</v>
      </c>
      <c r="J15" s="11" t="n">
        <v>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2.75" hidden="false" customHeight="false" outlineLevel="0" collapsed="false">
      <c r="A16" s="12" t="s">
        <v>23</v>
      </c>
      <c r="B16" s="12"/>
      <c r="C16" s="9" t="n">
        <v>1393</v>
      </c>
      <c r="D16" s="9" t="n">
        <v>1387</v>
      </c>
      <c r="E16" s="9" t="n">
        <v>535</v>
      </c>
      <c r="F16" s="9" t="n">
        <v>1020</v>
      </c>
      <c r="G16" s="9" t="n">
        <v>4335</v>
      </c>
      <c r="H16" s="11" t="n">
        <v>569.4</v>
      </c>
      <c r="I16" s="9" t="n">
        <v>82</v>
      </c>
      <c r="J16" s="11" t="n">
        <v>1.9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2.75" hidden="false" customHeight="false" outlineLevel="0" collapsed="false">
      <c r="A17" s="12" t="s">
        <v>24</v>
      </c>
      <c r="B17" s="12"/>
      <c r="C17" s="9" t="n">
        <v>3002</v>
      </c>
      <c r="D17" s="9" t="n">
        <v>1051</v>
      </c>
      <c r="E17" s="9" t="n">
        <v>212</v>
      </c>
      <c r="F17" s="9" t="n">
        <v>139</v>
      </c>
      <c r="G17" s="9" t="n">
        <v>4404</v>
      </c>
      <c r="H17" s="11" t="n">
        <v>956.7</v>
      </c>
      <c r="I17" s="9" t="n">
        <v>112</v>
      </c>
      <c r="J17" s="11" t="n">
        <v>2.5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2.75" hidden="false" customHeight="false" outlineLevel="0" collapsed="false">
      <c r="A18" s="12" t="s">
        <v>25</v>
      </c>
      <c r="B18" s="12"/>
      <c r="C18" s="9" t="n">
        <v>2280</v>
      </c>
      <c r="D18" s="9" t="n">
        <v>1690</v>
      </c>
      <c r="E18" s="9" t="n">
        <v>597</v>
      </c>
      <c r="F18" s="9" t="n">
        <v>699</v>
      </c>
      <c r="G18" s="9" t="n">
        <v>5266</v>
      </c>
      <c r="H18" s="11" t="n">
        <v>381.3</v>
      </c>
      <c r="I18" s="9" t="n">
        <v>245</v>
      </c>
      <c r="J18" s="11" t="n">
        <v>4.7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2.75" hidden="false" customHeight="false" outlineLevel="0" collapsed="false">
      <c r="A19" s="12" t="s">
        <v>26</v>
      </c>
      <c r="B19" s="12"/>
      <c r="C19" s="9" t="n">
        <v>2126</v>
      </c>
      <c r="D19" s="9" t="n">
        <v>1037</v>
      </c>
      <c r="E19" s="9" t="n">
        <v>326</v>
      </c>
      <c r="F19" s="9" t="n">
        <v>441</v>
      </c>
      <c r="G19" s="9" t="n">
        <v>3930</v>
      </c>
      <c r="H19" s="11" t="n">
        <v>824.7</v>
      </c>
      <c r="I19" s="9" t="n">
        <v>85</v>
      </c>
      <c r="J19" s="11" t="n">
        <v>2.2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2.75" hidden="false" customHeight="false" outlineLevel="0" collapsed="false">
      <c r="A20" s="12" t="s">
        <v>27</v>
      </c>
      <c r="B20" s="12"/>
      <c r="C20" s="9" t="n">
        <v>1105</v>
      </c>
      <c r="D20" s="9" t="n">
        <v>817</v>
      </c>
      <c r="E20" s="9" t="n">
        <v>393</v>
      </c>
      <c r="F20" s="9" t="n">
        <v>465</v>
      </c>
      <c r="G20" s="9" t="n">
        <v>2780</v>
      </c>
      <c r="H20" s="11" t="n">
        <v>550.1</v>
      </c>
      <c r="I20" s="9" t="n">
        <v>26</v>
      </c>
      <c r="J20" s="11" t="n">
        <v>0.9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2.75" hidden="false" customHeight="false" outlineLevel="0" collapsed="false">
      <c r="A21" s="12" t="s">
        <v>28</v>
      </c>
      <c r="B21" s="12"/>
      <c r="C21" s="9" t="n">
        <v>1969</v>
      </c>
      <c r="D21" s="9" t="n">
        <v>1556</v>
      </c>
      <c r="E21" s="9" t="n">
        <v>343</v>
      </c>
      <c r="F21" s="9" t="n">
        <v>716</v>
      </c>
      <c r="G21" s="9" t="n">
        <v>4584</v>
      </c>
      <c r="H21" s="11" t="n">
        <v>665.4</v>
      </c>
      <c r="I21" s="9" t="n">
        <v>25</v>
      </c>
      <c r="J21" s="11" t="n">
        <v>0.6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2.75" hidden="false" customHeight="false" outlineLevel="0" collapsed="false">
      <c r="A22" s="12" t="s">
        <v>29</v>
      </c>
      <c r="B22" s="12"/>
      <c r="C22" s="9" t="n">
        <v>8983</v>
      </c>
      <c r="D22" s="9" t="n">
        <v>5573</v>
      </c>
      <c r="E22" s="9" t="n">
        <v>2082</v>
      </c>
      <c r="F22" s="9" t="n">
        <v>3829</v>
      </c>
      <c r="G22" s="9" t="n">
        <v>20467</v>
      </c>
      <c r="H22" s="11" t="n">
        <v>528.1</v>
      </c>
      <c r="I22" s="9" t="n">
        <v>276</v>
      </c>
      <c r="J22" s="11" t="n">
        <v>1.4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2.75" hidden="false" customHeight="false" outlineLevel="0" collapsed="false">
      <c r="A23" s="12" t="s">
        <v>30</v>
      </c>
      <c r="B23" s="12"/>
      <c r="C23" s="9" t="n">
        <v>1597</v>
      </c>
      <c r="D23" s="9" t="n">
        <v>1457</v>
      </c>
      <c r="E23" s="9" t="n">
        <v>625</v>
      </c>
      <c r="F23" s="9" t="n">
        <v>1030</v>
      </c>
      <c r="G23" s="9" t="n">
        <v>4709</v>
      </c>
      <c r="H23" s="11" t="n">
        <v>429</v>
      </c>
      <c r="I23" s="9" t="n">
        <v>207</v>
      </c>
      <c r="J23" s="11" t="n">
        <v>4.4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2.75" hidden="false" customHeight="false" outlineLevel="0" collapsed="false">
      <c r="A24" s="12" t="s">
        <v>31</v>
      </c>
      <c r="B24" s="12"/>
      <c r="C24" s="9" t="n">
        <v>1118</v>
      </c>
      <c r="D24" s="9" t="n">
        <v>754</v>
      </c>
      <c r="E24" s="9" t="n">
        <v>283</v>
      </c>
      <c r="F24" s="9" t="n">
        <v>125</v>
      </c>
      <c r="G24" s="9" t="n">
        <v>2280</v>
      </c>
      <c r="H24" s="11" t="n">
        <v>502.4</v>
      </c>
      <c r="I24" s="9" t="n">
        <v>91</v>
      </c>
      <c r="J24" s="11" t="n">
        <v>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2.75" hidden="false" customHeight="false" outlineLevel="0" collapsed="false">
      <c r="A25" s="12" t="s">
        <v>32</v>
      </c>
      <c r="B25" s="12"/>
      <c r="C25" s="9" t="n">
        <v>940</v>
      </c>
      <c r="D25" s="9" t="n">
        <v>719</v>
      </c>
      <c r="E25" s="9" t="n">
        <v>301</v>
      </c>
      <c r="F25" s="9" t="n">
        <v>352</v>
      </c>
      <c r="G25" s="9" t="n">
        <v>2312</v>
      </c>
      <c r="H25" s="11" t="n">
        <v>480.8</v>
      </c>
      <c r="I25" s="9" t="n">
        <v>121</v>
      </c>
      <c r="J25" s="11" t="n">
        <v>5.2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2.75" hidden="false" customHeight="false" outlineLevel="0" collapsed="false">
      <c r="A26" s="12" t="s">
        <v>33</v>
      </c>
      <c r="B26" s="12"/>
      <c r="C26" s="9" t="n">
        <v>2427</v>
      </c>
      <c r="D26" s="9" t="n">
        <v>2774</v>
      </c>
      <c r="E26" s="9" t="n">
        <v>1349</v>
      </c>
      <c r="F26" s="9" t="n">
        <v>2805</v>
      </c>
      <c r="G26" s="9" t="n">
        <v>9355</v>
      </c>
      <c r="H26" s="11" t="n">
        <v>778.5</v>
      </c>
      <c r="I26" s="9" t="n">
        <v>553</v>
      </c>
      <c r="J26" s="11" t="n">
        <v>5.9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2.75" hidden="false" customHeight="false" outlineLevel="0" collapsed="false">
      <c r="A27" s="12" t="s">
        <v>34</v>
      </c>
      <c r="B27" s="12"/>
      <c r="C27" s="9" t="n">
        <v>601</v>
      </c>
      <c r="D27" s="9" t="n">
        <v>512</v>
      </c>
      <c r="E27" s="9" t="n">
        <v>254</v>
      </c>
      <c r="F27" s="9" t="n">
        <v>543</v>
      </c>
      <c r="G27" s="9" t="n">
        <v>1910</v>
      </c>
      <c r="H27" s="11" t="n">
        <v>408.3</v>
      </c>
      <c r="I27" s="9" t="n">
        <v>106</v>
      </c>
      <c r="J27" s="11" t="n">
        <v>5.6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2.75" hidden="false" customHeight="false" outlineLevel="0" collapsed="false">
      <c r="A28" s="12" t="s">
        <v>35</v>
      </c>
      <c r="B28" s="12"/>
      <c r="C28" s="9" t="n">
        <v>1908</v>
      </c>
      <c r="D28" s="9" t="n">
        <v>947</v>
      </c>
      <c r="E28" s="9" t="n">
        <v>193</v>
      </c>
      <c r="F28" s="9" t="n">
        <v>338</v>
      </c>
      <c r="G28" s="9" t="n">
        <v>3326</v>
      </c>
      <c r="H28" s="11" t="n">
        <v>703</v>
      </c>
      <c r="I28" s="9" t="n">
        <v>54</v>
      </c>
      <c r="J28" s="11" t="n">
        <v>1.6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2.75" hidden="false" customHeight="false" outlineLevel="0" collapsed="false">
      <c r="A29" s="12" t="s">
        <v>36</v>
      </c>
      <c r="B29" s="12"/>
      <c r="C29" s="9" t="n">
        <v>1260</v>
      </c>
      <c r="D29" s="9" t="n">
        <v>587</v>
      </c>
      <c r="E29" s="9" t="n">
        <v>183</v>
      </c>
      <c r="F29" s="9" t="n">
        <v>243</v>
      </c>
      <c r="G29" s="9" t="n">
        <v>2273</v>
      </c>
      <c r="H29" s="11" t="n">
        <v>613.4</v>
      </c>
      <c r="I29" s="9" t="n">
        <v>25</v>
      </c>
      <c r="J29" s="11" t="n">
        <v>1.1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2.75" hidden="false" customHeight="false" outlineLevel="0" collapsed="false">
      <c r="A30" s="12" t="s">
        <v>37</v>
      </c>
      <c r="B30" s="12"/>
      <c r="C30" s="9" t="n">
        <v>1123</v>
      </c>
      <c r="D30" s="9" t="n">
        <v>942</v>
      </c>
      <c r="E30" s="9" t="n">
        <v>465</v>
      </c>
      <c r="F30" s="9" t="n">
        <v>815</v>
      </c>
      <c r="G30" s="9" t="n">
        <v>3345</v>
      </c>
      <c r="H30" s="11" t="n">
        <v>344.1</v>
      </c>
      <c r="I30" s="9" t="n">
        <v>203</v>
      </c>
      <c r="J30" s="11" t="n">
        <v>6.1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2.75" hidden="false" customHeight="false" outlineLevel="0" collapsed="false">
      <c r="A31" s="12" t="s">
        <v>38</v>
      </c>
      <c r="B31" s="12"/>
      <c r="C31" s="9" t="n">
        <v>552</v>
      </c>
      <c r="D31" s="9" t="n">
        <v>474</v>
      </c>
      <c r="E31" s="9" t="n">
        <v>130</v>
      </c>
      <c r="F31" s="9" t="n">
        <v>162</v>
      </c>
      <c r="G31" s="9" t="n">
        <v>1318</v>
      </c>
      <c r="H31" s="11" t="n">
        <v>392.6</v>
      </c>
      <c r="I31" s="9" t="n">
        <v>57</v>
      </c>
      <c r="J31" s="11" t="n">
        <v>4.3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2.75" hidden="false" customHeight="false" outlineLevel="0" collapsed="false">
      <c r="A32" s="12" t="s">
        <v>39</v>
      </c>
      <c r="B32" s="12"/>
      <c r="C32" s="9" t="n">
        <v>3101</v>
      </c>
      <c r="D32" s="9" t="n">
        <v>3008</v>
      </c>
      <c r="E32" s="9" t="n">
        <v>903</v>
      </c>
      <c r="F32" s="9" t="n">
        <v>436</v>
      </c>
      <c r="G32" s="9" t="n">
        <v>7448</v>
      </c>
      <c r="H32" s="11" t="n">
        <v>648.7</v>
      </c>
      <c r="I32" s="9" t="n">
        <v>278</v>
      </c>
      <c r="J32" s="11" t="n">
        <v>3.7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2.75" hidden="false" customHeight="false" outlineLevel="0" collapsed="false">
      <c r="A33" s="12" t="s">
        <v>40</v>
      </c>
      <c r="B33" s="12"/>
      <c r="C33" s="9" t="n">
        <v>841</v>
      </c>
      <c r="D33" s="9" t="n">
        <v>614</v>
      </c>
      <c r="E33" s="9" t="n">
        <v>388</v>
      </c>
      <c r="F33" s="9" t="n">
        <v>687</v>
      </c>
      <c r="G33" s="9" t="n">
        <v>2530</v>
      </c>
      <c r="H33" s="11" t="n">
        <v>386</v>
      </c>
      <c r="I33" s="9" t="n">
        <v>137</v>
      </c>
      <c r="J33" s="11" t="n">
        <v>5.4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2.75" hidden="false" customHeight="false" outlineLevel="0" collapsed="false">
      <c r="A34" s="12" t="s">
        <v>41</v>
      </c>
      <c r="B34" s="12"/>
      <c r="C34" s="9" t="n">
        <v>2873</v>
      </c>
      <c r="D34" s="9" t="n">
        <v>1899</v>
      </c>
      <c r="E34" s="9" t="n">
        <v>535</v>
      </c>
      <c r="F34" s="9" t="n">
        <v>673</v>
      </c>
      <c r="G34" s="9" t="n">
        <v>5980</v>
      </c>
      <c r="H34" s="11" t="n">
        <v>838.9</v>
      </c>
      <c r="I34" s="9" t="n">
        <v>90</v>
      </c>
      <c r="J34" s="11" t="n">
        <v>1.5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2.75" hidden="false" customHeight="false" outlineLevel="0" collapsed="false">
      <c r="A35" s="12" t="s">
        <v>42</v>
      </c>
      <c r="B35" s="12"/>
      <c r="C35" s="9" t="n">
        <v>3046</v>
      </c>
      <c r="D35" s="9" t="n">
        <v>2691</v>
      </c>
      <c r="E35" s="9" t="n">
        <v>1147</v>
      </c>
      <c r="F35" s="9" t="n">
        <v>1423</v>
      </c>
      <c r="G35" s="9" t="n">
        <v>8307</v>
      </c>
      <c r="H35" s="11" t="n">
        <v>829.6</v>
      </c>
      <c r="I35" s="9" t="n">
        <v>154</v>
      </c>
      <c r="J35" s="11" t="n">
        <v>1.9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2.75" hidden="false" customHeight="false" outlineLevel="0" collapsed="false">
      <c r="A36" s="12" t="s">
        <v>43</v>
      </c>
      <c r="B36" s="12"/>
      <c r="C36" s="9" t="n">
        <v>733</v>
      </c>
      <c r="D36" s="9" t="n">
        <v>584</v>
      </c>
      <c r="E36" s="9" t="n">
        <v>226</v>
      </c>
      <c r="F36" s="9" t="n">
        <v>1042</v>
      </c>
      <c r="G36" s="9" t="n">
        <v>2585</v>
      </c>
      <c r="H36" s="11" t="n">
        <v>679.7</v>
      </c>
      <c r="I36" s="9" t="n">
        <v>105</v>
      </c>
      <c r="J36" s="11" t="n">
        <v>4.1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2.75" hidden="false" customHeight="false" outlineLevel="0" collapsed="false">
      <c r="A37" s="12" t="s">
        <v>44</v>
      </c>
      <c r="B37" s="12"/>
      <c r="C37" s="9" t="n">
        <v>944</v>
      </c>
      <c r="D37" s="9" t="n">
        <v>578</v>
      </c>
      <c r="E37" s="9" t="n">
        <v>196</v>
      </c>
      <c r="F37" s="9" t="n">
        <v>169</v>
      </c>
      <c r="G37" s="9" t="n">
        <v>1887</v>
      </c>
      <c r="H37" s="11" t="n">
        <v>412</v>
      </c>
      <c r="I37" s="9" t="n">
        <v>21</v>
      </c>
      <c r="J37" s="11" t="n">
        <v>1.1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2.75" hidden="false" customHeight="false" outlineLevel="0" collapsed="false">
      <c r="A38" s="12" t="s">
        <v>45</v>
      </c>
      <c r="B38" s="12"/>
      <c r="C38" s="9" t="n">
        <v>1790</v>
      </c>
      <c r="D38" s="9" t="n">
        <v>1178</v>
      </c>
      <c r="E38" s="9" t="n">
        <v>394</v>
      </c>
      <c r="F38" s="9" t="n">
        <v>518</v>
      </c>
      <c r="G38" s="9" t="n">
        <v>3880</v>
      </c>
      <c r="H38" s="11" t="n">
        <v>619.7</v>
      </c>
      <c r="I38" s="9" t="n">
        <v>90</v>
      </c>
      <c r="J38" s="11" t="n">
        <v>2.3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2.75" hidden="false" customHeight="false" outlineLevel="0" collapsed="false">
      <c r="A39" s="12" t="s">
        <v>46</v>
      </c>
      <c r="B39" s="12"/>
      <c r="C39" s="9" t="n">
        <v>810</v>
      </c>
      <c r="D39" s="9" t="n">
        <v>1369</v>
      </c>
      <c r="E39" s="9" t="n">
        <v>360</v>
      </c>
      <c r="F39" s="9" t="n">
        <v>283</v>
      </c>
      <c r="G39" s="9" t="n">
        <v>2822</v>
      </c>
      <c r="H39" s="11" t="n">
        <v>557.7</v>
      </c>
      <c r="I39" s="9" t="n">
        <v>110</v>
      </c>
      <c r="J39" s="11" t="n">
        <v>3.9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2.75" hidden="false" customHeight="false" outlineLevel="0" collapsed="false">
      <c r="A40" s="12" t="s">
        <v>47</v>
      </c>
      <c r="B40" s="12"/>
      <c r="C40" s="9" t="n">
        <v>5160</v>
      </c>
      <c r="D40" s="9" t="n">
        <v>3221</v>
      </c>
      <c r="E40" s="9" t="n">
        <v>1176</v>
      </c>
      <c r="F40" s="9" t="n">
        <v>1063</v>
      </c>
      <c r="G40" s="9" t="n">
        <v>10620</v>
      </c>
      <c r="H40" s="11" t="n">
        <v>827.4</v>
      </c>
      <c r="I40" s="9" t="n">
        <v>80</v>
      </c>
      <c r="J40" s="11" t="n">
        <v>0.8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2.75" hidden="false" customHeight="false" outlineLevel="0" collapsed="false">
      <c r="A41" s="12" t="s">
        <v>48</v>
      </c>
      <c r="B41" s="12"/>
      <c r="C41" s="9" t="n">
        <v>265</v>
      </c>
      <c r="D41" s="9" t="n">
        <v>430</v>
      </c>
      <c r="E41" s="9" t="n">
        <v>234</v>
      </c>
      <c r="F41" s="9" t="n">
        <v>536</v>
      </c>
      <c r="G41" s="9" t="n">
        <v>1465</v>
      </c>
      <c r="H41" s="11" t="n">
        <v>374.7</v>
      </c>
      <c r="I41" s="9" t="n">
        <v>8</v>
      </c>
      <c r="J41" s="11" t="n">
        <v>0.6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2.75" hidden="false" customHeight="false" outlineLevel="0" collapsed="false">
      <c r="A42" s="12" t="s">
        <v>49</v>
      </c>
      <c r="B42" s="12"/>
      <c r="C42" s="9" t="n">
        <v>699</v>
      </c>
      <c r="D42" s="9" t="n">
        <v>616</v>
      </c>
      <c r="E42" s="9" t="n">
        <v>353</v>
      </c>
      <c r="F42" s="9" t="n">
        <v>375</v>
      </c>
      <c r="G42" s="9" t="n">
        <v>2043</v>
      </c>
      <c r="H42" s="11" t="n">
        <v>282.9</v>
      </c>
      <c r="I42" s="9" t="n">
        <v>13</v>
      </c>
      <c r="J42" s="11" t="n">
        <v>0.6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2.75" hidden="false" customHeight="false" outlineLevel="0" collapsed="false">
      <c r="A43" s="12" t="s">
        <v>50</v>
      </c>
      <c r="B43" s="12"/>
      <c r="C43" s="9" t="n">
        <v>1335</v>
      </c>
      <c r="D43" s="9" t="n">
        <v>861</v>
      </c>
      <c r="E43" s="9" t="n">
        <v>400</v>
      </c>
      <c r="F43" s="9" t="n">
        <v>600</v>
      </c>
      <c r="G43" s="9" t="n">
        <v>3196</v>
      </c>
      <c r="H43" s="11" t="n">
        <v>470.9</v>
      </c>
      <c r="I43" s="9" t="n">
        <v>113</v>
      </c>
      <c r="J43" s="11" t="n">
        <v>3.5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2.75" hidden="false" customHeight="false" outlineLevel="0" collapsed="false">
      <c r="A44" s="12" t="s">
        <v>51</v>
      </c>
      <c r="B44" s="12"/>
      <c r="C44" s="9" t="n">
        <v>1242</v>
      </c>
      <c r="D44" s="9" t="n">
        <v>674</v>
      </c>
      <c r="E44" s="9" t="n">
        <v>290</v>
      </c>
      <c r="F44" s="9" t="n">
        <v>569</v>
      </c>
      <c r="G44" s="9" t="n">
        <v>2775</v>
      </c>
      <c r="H44" s="11" t="n">
        <v>439.8</v>
      </c>
      <c r="I44" s="9" t="n">
        <v>86</v>
      </c>
      <c r="J44" s="11" t="n">
        <v>3.1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2.75" hidden="false" customHeight="false" outlineLevel="0" collapsed="false">
      <c r="A45" s="12" t="s">
        <v>52</v>
      </c>
      <c r="B45" s="12"/>
      <c r="C45" s="9" t="n">
        <v>519</v>
      </c>
      <c r="D45" s="9" t="n">
        <v>453</v>
      </c>
      <c r="E45" s="9" t="n">
        <v>222</v>
      </c>
      <c r="F45" s="9" t="n">
        <v>589</v>
      </c>
      <c r="G45" s="9" t="n">
        <v>1783</v>
      </c>
      <c r="H45" s="11" t="n">
        <v>447.6</v>
      </c>
      <c r="I45" s="9" t="n">
        <v>96</v>
      </c>
      <c r="J45" s="11" t="n">
        <v>5.4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2.75" hidden="false" customHeight="false" outlineLevel="0" collapsed="false">
      <c r="A46" s="12" t="s">
        <v>53</v>
      </c>
      <c r="B46" s="12"/>
      <c r="C46" s="9" t="n">
        <v>580</v>
      </c>
      <c r="D46" s="9" t="n">
        <v>769</v>
      </c>
      <c r="E46" s="9" t="n">
        <v>362</v>
      </c>
      <c r="F46" s="9" t="n">
        <v>843</v>
      </c>
      <c r="G46" s="9" t="n">
        <v>2554</v>
      </c>
      <c r="H46" s="11" t="n">
        <v>628.5</v>
      </c>
      <c r="I46" s="9" t="n">
        <v>79</v>
      </c>
      <c r="J46" s="11" t="n">
        <v>3.1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2.75" hidden="false" customHeight="false" outlineLevel="0" collapsed="false">
      <c r="A47" s="12" t="s">
        <v>54</v>
      </c>
      <c r="B47" s="12"/>
      <c r="C47" s="9" t="n">
        <v>629</v>
      </c>
      <c r="D47" s="9" t="n">
        <v>603</v>
      </c>
      <c r="E47" s="9" t="n">
        <v>265</v>
      </c>
      <c r="F47" s="9" t="n">
        <v>464</v>
      </c>
      <c r="G47" s="9" t="n">
        <v>1961</v>
      </c>
      <c r="H47" s="11" t="n">
        <v>504.9</v>
      </c>
      <c r="I47" s="9" t="n">
        <v>33</v>
      </c>
      <c r="J47" s="11" t="n">
        <v>1.7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2.75" hidden="false" customHeight="false" outlineLevel="0" collapsed="false">
      <c r="A48" s="12" t="s">
        <v>55</v>
      </c>
      <c r="B48" s="12"/>
      <c r="C48" s="9" t="n">
        <v>1472</v>
      </c>
      <c r="D48" s="9" t="n">
        <v>956</v>
      </c>
      <c r="E48" s="9" t="n">
        <v>369</v>
      </c>
      <c r="F48" s="9" t="n">
        <v>490</v>
      </c>
      <c r="G48" s="9" t="n">
        <v>3287</v>
      </c>
      <c r="H48" s="11" t="n">
        <v>746.2</v>
      </c>
      <c r="I48" s="9" t="n">
        <v>87</v>
      </c>
      <c r="J48" s="11" t="n">
        <v>2.7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2.75" hidden="false" customHeight="false" outlineLevel="0" collapsed="false">
      <c r="A49" s="12" t="s">
        <v>56</v>
      </c>
      <c r="B49" s="12"/>
      <c r="C49" s="9" t="n">
        <v>2125</v>
      </c>
      <c r="D49" s="9" t="n">
        <v>1815</v>
      </c>
      <c r="E49" s="9" t="n">
        <v>843</v>
      </c>
      <c r="F49" s="9" t="n">
        <v>1035</v>
      </c>
      <c r="G49" s="9" t="n">
        <v>5818</v>
      </c>
      <c r="H49" s="11" t="n">
        <v>626.3</v>
      </c>
      <c r="I49" s="9" t="n">
        <v>76</v>
      </c>
      <c r="J49" s="11" t="n">
        <v>1.3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2.75" hidden="false" customHeight="false" outlineLevel="0" collapsed="false">
      <c r="A50" s="12" t="s">
        <v>57</v>
      </c>
      <c r="B50" s="12"/>
      <c r="C50" s="9" t="n">
        <v>2528</v>
      </c>
      <c r="D50" s="9" t="n">
        <v>1338</v>
      </c>
      <c r="E50" s="9" t="n">
        <v>407</v>
      </c>
      <c r="F50" s="9" t="n">
        <v>293</v>
      </c>
      <c r="G50" s="9" t="n">
        <v>4566</v>
      </c>
      <c r="H50" s="11" t="n">
        <v>794.4</v>
      </c>
      <c r="I50" s="9" t="n">
        <v>145</v>
      </c>
      <c r="J50" s="11" t="n">
        <v>3.2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2.75" hidden="false" customHeight="false" outlineLevel="0" collapsed="false">
      <c r="A51" s="12" t="s">
        <v>58</v>
      </c>
      <c r="B51" s="12"/>
      <c r="C51" s="9" t="n">
        <v>871</v>
      </c>
      <c r="D51" s="9" t="n">
        <v>1926</v>
      </c>
      <c r="E51" s="9" t="n">
        <v>982</v>
      </c>
      <c r="F51" s="9" t="n">
        <v>1249</v>
      </c>
      <c r="G51" s="9" t="n">
        <v>5028</v>
      </c>
      <c r="H51" s="11" t="n">
        <v>796.8</v>
      </c>
      <c r="I51" s="9" t="n">
        <v>236</v>
      </c>
      <c r="J51" s="11" t="n">
        <v>4.7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2.75" hidden="false" customHeight="false" outlineLevel="0" collapsed="false">
      <c r="A52" s="12" t="s">
        <v>59</v>
      </c>
      <c r="B52" s="12"/>
      <c r="C52" s="9" t="n">
        <v>3056</v>
      </c>
      <c r="D52" s="9" t="n">
        <v>816</v>
      </c>
      <c r="E52" s="9" t="n">
        <v>222</v>
      </c>
      <c r="F52" s="9" t="n">
        <v>160</v>
      </c>
      <c r="G52" s="9" t="n">
        <v>4254</v>
      </c>
      <c r="H52" s="11" t="n">
        <v>674.6</v>
      </c>
      <c r="I52" s="9" t="n">
        <v>158</v>
      </c>
      <c r="J52" s="11" t="n">
        <v>3.7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2.75" hidden="false" customHeight="false" outlineLevel="0" collapsed="false">
      <c r="A53" s="12" t="s">
        <v>60</v>
      </c>
      <c r="B53" s="12"/>
      <c r="C53" s="9" t="n">
        <v>833</v>
      </c>
      <c r="D53" s="9" t="n">
        <v>634</v>
      </c>
      <c r="E53" s="9" t="n">
        <v>430</v>
      </c>
      <c r="F53" s="9" t="n">
        <v>887</v>
      </c>
      <c r="G53" s="9" t="n">
        <v>2784</v>
      </c>
      <c r="H53" s="11" t="n">
        <v>381</v>
      </c>
      <c r="I53" s="9" t="n">
        <v>37</v>
      </c>
      <c r="J53" s="11" t="n">
        <v>1.3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2.75" hidden="false" customHeight="false" outlineLevel="0" collapsed="false">
      <c r="A54" s="12" t="s">
        <v>61</v>
      </c>
      <c r="B54" s="12"/>
      <c r="C54" s="9" t="n">
        <v>1723</v>
      </c>
      <c r="D54" s="9" t="n">
        <v>936</v>
      </c>
      <c r="E54" s="9" t="n">
        <v>182</v>
      </c>
      <c r="F54" s="9" t="n">
        <v>214</v>
      </c>
      <c r="G54" s="9" t="n">
        <v>3055</v>
      </c>
      <c r="H54" s="11" t="n">
        <v>722.4</v>
      </c>
      <c r="I54" s="9" t="n">
        <v>42</v>
      </c>
      <c r="J54" s="11" t="n">
        <v>1.4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2.75" hidden="false" customHeight="false" outlineLevel="0" collapsed="false">
      <c r="A55" s="12" t="s">
        <v>62</v>
      </c>
      <c r="B55" s="12"/>
      <c r="C55" s="9" t="n">
        <v>1876</v>
      </c>
      <c r="D55" s="9" t="n">
        <v>1289</v>
      </c>
      <c r="E55" s="9" t="n">
        <v>649</v>
      </c>
      <c r="F55" s="9" t="n">
        <v>1238</v>
      </c>
      <c r="G55" s="9" t="n">
        <v>5052</v>
      </c>
      <c r="H55" s="11" t="n">
        <v>457.3</v>
      </c>
      <c r="I55" s="9" t="n">
        <v>166</v>
      </c>
      <c r="J55" s="11" t="n">
        <v>3.3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2.75" hidden="false" customHeight="false" outlineLevel="0" collapsed="false">
      <c r="A56" s="12" t="s">
        <v>63</v>
      </c>
      <c r="B56" s="12"/>
      <c r="C56" s="9" t="n">
        <v>898</v>
      </c>
      <c r="D56" s="9" t="n">
        <v>357</v>
      </c>
      <c r="E56" s="9" t="n">
        <v>164</v>
      </c>
      <c r="F56" s="9" t="n">
        <v>359</v>
      </c>
      <c r="G56" s="9" t="n">
        <v>1778</v>
      </c>
      <c r="H56" s="11" t="n">
        <v>366.9</v>
      </c>
      <c r="I56" s="9" t="n">
        <v>35</v>
      </c>
      <c r="J56" s="11" t="n">
        <v>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2.75" hidden="false" customHeight="false" outlineLevel="0" collapsed="false">
      <c r="A57" s="12" t="s">
        <v>64</v>
      </c>
      <c r="B57" s="12"/>
      <c r="C57" s="9" t="n">
        <v>1465</v>
      </c>
      <c r="D57" s="9" t="n">
        <v>707</v>
      </c>
      <c r="E57" s="9" t="n">
        <v>211</v>
      </c>
      <c r="F57" s="9" t="n">
        <v>367</v>
      </c>
      <c r="G57" s="9" t="n">
        <v>2750</v>
      </c>
      <c r="H57" s="11" t="n">
        <v>432.8</v>
      </c>
      <c r="I57" s="9" t="n">
        <v>81</v>
      </c>
      <c r="J57" s="11" t="n">
        <v>3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2.75" hidden="false" customHeight="false" outlineLevel="0" collapsed="false">
      <c r="A58" s="16"/>
      <c r="B58" s="16"/>
      <c r="C58" s="17" t="n">
        <f aca="false">SUM(C9:C57)</f>
        <v>88362</v>
      </c>
      <c r="D58" s="17" t="n">
        <f aca="false">SUM(D9:D57)</f>
        <v>64247</v>
      </c>
      <c r="E58" s="17" t="n">
        <f aca="false">SUM(E9:E57)</f>
        <v>25135</v>
      </c>
      <c r="F58" s="17" t="n">
        <f aca="false">SUM(F9:F57)</f>
        <v>36772</v>
      </c>
      <c r="G58" s="395" t="n">
        <f aca="false">SUM(G9:G57)</f>
        <v>214456</v>
      </c>
      <c r="H58" s="18"/>
      <c r="I58" s="19" t="n">
        <f aca="false">SUM(I9:I57)</f>
        <v>5769</v>
      </c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f</v>
      </c>
      <c r="H59" s="18"/>
      <c r="I59" s="20" t="str">
        <f aca="false">IF(I8=I58,"p","f")</f>
        <v>p</v>
      </c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7" customFormat="false" ht="12.8" hidden="false" customHeight="false" outlineLevel="0" collapsed="false"/>
    <row r="139" customFormat="false" ht="78" hidden="false" customHeight="true" outlineLevel="0" collapsed="false"/>
    <row r="163" customFormat="false" ht="66.95" hidden="false" customHeight="true" outlineLevel="0" collapsed="false"/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9.28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6.67"/>
    <col collapsed="false" customWidth="true" hidden="false" outlineLevel="0" max="6" min="6" style="16" width="17.06"/>
    <col collapsed="false" customWidth="true" hidden="false" outlineLevel="0" max="8" min="7" style="16" width="17.24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80" t="s">
        <v>193</v>
      </c>
      <c r="B1" s="80"/>
      <c r="C1" s="80"/>
      <c r="D1" s="80"/>
      <c r="E1" s="80"/>
      <c r="F1" s="80"/>
      <c r="G1" s="80"/>
      <c r="H1" s="80"/>
    </row>
    <row r="2" customFormat="false" ht="12.75" hidden="false" customHeight="false" outlineLevel="0" collapsed="false">
      <c r="B2" s="80"/>
      <c r="C2" s="80"/>
      <c r="D2" s="80"/>
      <c r="E2" s="80"/>
      <c r="F2" s="80"/>
      <c r="G2" s="80"/>
      <c r="H2" s="80"/>
    </row>
    <row r="3" customFormat="false" ht="12.75" hidden="false" customHeight="true" outlineLevel="0" collapsed="false">
      <c r="A3" s="80"/>
      <c r="B3" s="80"/>
      <c r="C3" s="80"/>
      <c r="D3" s="80"/>
      <c r="E3" s="80"/>
      <c r="F3" s="80"/>
      <c r="G3" s="80"/>
      <c r="H3" s="80"/>
    </row>
    <row r="4" customFormat="false" ht="12.75" hidden="false" customHeight="false" outlineLevel="0" collapsed="false">
      <c r="A4" s="23"/>
      <c r="B4" s="23"/>
      <c r="C4" s="23"/>
      <c r="D4" s="23"/>
      <c r="E4" s="23"/>
      <c r="F4" s="23"/>
      <c r="G4" s="23"/>
      <c r="H4" s="23"/>
    </row>
    <row r="5" customFormat="false" ht="12.75" hidden="false" customHeight="true" outlineLevel="0" collapsed="false">
      <c r="A5" s="4" t="s">
        <v>158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20.25" hidden="false" customHeight="true" outlineLevel="0" collapsed="false">
      <c r="A6" s="4"/>
      <c r="B6" s="39" t="s">
        <v>73</v>
      </c>
      <c r="C6" s="39" t="s">
        <v>74</v>
      </c>
      <c r="D6" s="120" t="s">
        <v>72</v>
      </c>
      <c r="E6" s="4" t="s">
        <v>73</v>
      </c>
      <c r="F6" s="39" t="s">
        <v>74</v>
      </c>
      <c r="G6" s="39" t="s">
        <v>72</v>
      </c>
      <c r="H6" s="4"/>
      <c r="I6" s="20"/>
    </row>
    <row r="7" customFormat="false" ht="26.25" hidden="false" customHeight="true" outlineLevel="0" collapsed="false">
      <c r="A7" s="39" t="s">
        <v>75</v>
      </c>
      <c r="B7" s="15" t="n">
        <v>20747</v>
      </c>
      <c r="C7" s="9" t="n">
        <v>17785</v>
      </c>
      <c r="D7" s="15" t="n">
        <v>38532</v>
      </c>
      <c r="E7" s="39" t="n">
        <v>5825</v>
      </c>
      <c r="F7" s="15" t="n">
        <v>4823</v>
      </c>
      <c r="G7" s="9" t="n">
        <v>10648</v>
      </c>
      <c r="H7" s="15" t="n">
        <v>49180</v>
      </c>
      <c r="I7" s="20"/>
    </row>
    <row r="8" customFormat="false" ht="20.25" hidden="false" customHeight="true" outlineLevel="0" collapsed="false">
      <c r="A8" s="47" t="n">
        <v>0</v>
      </c>
      <c r="B8" s="45" t="n">
        <v>232</v>
      </c>
      <c r="C8" s="48" t="n">
        <v>182</v>
      </c>
      <c r="D8" s="292" t="n">
        <v>414</v>
      </c>
      <c r="E8" s="359" t="n">
        <v>138</v>
      </c>
      <c r="F8" s="45" t="n">
        <v>128</v>
      </c>
      <c r="G8" s="48" t="n">
        <v>266</v>
      </c>
      <c r="H8" s="48" t="n">
        <v>680</v>
      </c>
      <c r="I8" s="20"/>
    </row>
    <row r="9" customFormat="false" ht="12.75" hidden="false" customHeight="false" outlineLevel="0" collapsed="false">
      <c r="A9" s="47" t="n">
        <v>1</v>
      </c>
      <c r="B9" s="48" t="n">
        <v>968</v>
      </c>
      <c r="C9" s="51" t="n">
        <v>847</v>
      </c>
      <c r="D9" s="48" t="n">
        <v>1815</v>
      </c>
      <c r="E9" s="359" t="n">
        <v>398</v>
      </c>
      <c r="F9" s="48" t="n">
        <v>297</v>
      </c>
      <c r="G9" s="48" t="n">
        <v>695</v>
      </c>
      <c r="H9" s="48" t="n">
        <v>2510</v>
      </c>
      <c r="I9" s="20"/>
    </row>
    <row r="10" customFormat="false" ht="12.75" hidden="false" customHeight="false" outlineLevel="0" collapsed="false">
      <c r="A10" s="47" t="n">
        <v>2</v>
      </c>
      <c r="B10" s="48" t="n">
        <v>2839</v>
      </c>
      <c r="C10" s="48" t="n">
        <v>2445</v>
      </c>
      <c r="D10" s="48" t="n">
        <v>5284</v>
      </c>
      <c r="E10" s="359" t="n">
        <v>1021</v>
      </c>
      <c r="F10" s="48" t="n">
        <v>806</v>
      </c>
      <c r="G10" s="48" t="n">
        <v>1827</v>
      </c>
      <c r="H10" s="48" t="n">
        <v>7111</v>
      </c>
      <c r="I10" s="20"/>
    </row>
    <row r="11" customFormat="false" ht="12.75" hidden="false" customHeight="false" outlineLevel="0" collapsed="false">
      <c r="A11" s="47" t="n">
        <v>3</v>
      </c>
      <c r="B11" s="48" t="n">
        <v>6742</v>
      </c>
      <c r="C11" s="48" t="n">
        <v>5798</v>
      </c>
      <c r="D11" s="48" t="n">
        <v>12540</v>
      </c>
      <c r="E11" s="51" t="n">
        <v>1733</v>
      </c>
      <c r="F11" s="48" t="n">
        <v>1430</v>
      </c>
      <c r="G11" s="48" t="n">
        <v>3163</v>
      </c>
      <c r="H11" s="48" t="n">
        <v>15703</v>
      </c>
      <c r="I11" s="20"/>
    </row>
    <row r="12" customFormat="false" ht="12.75" hidden="false" customHeight="false" outlineLevel="0" collapsed="false">
      <c r="A12" s="47" t="n">
        <v>4</v>
      </c>
      <c r="B12" s="51" t="n">
        <v>9966</v>
      </c>
      <c r="C12" s="48" t="n">
        <v>8513</v>
      </c>
      <c r="D12" s="48" t="n">
        <v>18479</v>
      </c>
      <c r="E12" s="359" t="n">
        <v>2535</v>
      </c>
      <c r="F12" s="48" t="n">
        <v>2162</v>
      </c>
      <c r="G12" s="48" t="n">
        <v>4697</v>
      </c>
      <c r="H12" s="48" t="n">
        <v>23176</v>
      </c>
      <c r="I12" s="20"/>
    </row>
    <row r="13" customFormat="false" ht="12.75" hidden="false" customHeight="false" outlineLevel="0" collapsed="false">
      <c r="A13" s="40" t="s">
        <v>76</v>
      </c>
      <c r="B13" s="15" t="n">
        <v>42391</v>
      </c>
      <c r="C13" s="15" t="n">
        <v>37287</v>
      </c>
      <c r="D13" s="15" t="n">
        <v>79678</v>
      </c>
      <c r="E13" s="360" t="n">
        <v>20240</v>
      </c>
      <c r="F13" s="15" t="n">
        <v>17619</v>
      </c>
      <c r="G13" s="15" t="n">
        <v>37859</v>
      </c>
      <c r="H13" s="15" t="n">
        <v>117537</v>
      </c>
      <c r="I13" s="20"/>
    </row>
    <row r="14" customFormat="false" ht="12.75" hidden="false" customHeight="false" outlineLevel="0" collapsed="false">
      <c r="A14" s="47" t="n">
        <v>5</v>
      </c>
      <c r="B14" s="48" t="n">
        <v>10498</v>
      </c>
      <c r="C14" s="48" t="n">
        <v>8945</v>
      </c>
      <c r="D14" s="48" t="n">
        <v>19443</v>
      </c>
      <c r="E14" s="359" t="n">
        <v>3112</v>
      </c>
      <c r="F14" s="48" t="n">
        <v>2581</v>
      </c>
      <c r="G14" s="48" t="n">
        <v>5693</v>
      </c>
      <c r="H14" s="48" t="n">
        <v>25136</v>
      </c>
      <c r="I14" s="20"/>
    </row>
    <row r="15" customFormat="false" ht="12.75" hidden="false" customHeight="false" outlineLevel="0" collapsed="false">
      <c r="A15" s="47" t="n">
        <v>6</v>
      </c>
      <c r="B15" s="48" t="n">
        <v>10363</v>
      </c>
      <c r="C15" s="48" t="n">
        <v>9122</v>
      </c>
      <c r="D15" s="48" t="n">
        <v>19485</v>
      </c>
      <c r="E15" s="359" t="n">
        <v>4107</v>
      </c>
      <c r="F15" s="48" t="n">
        <v>3472</v>
      </c>
      <c r="G15" s="48" t="n">
        <v>7579</v>
      </c>
      <c r="H15" s="48" t="n">
        <v>27064</v>
      </c>
      <c r="I15" s="20"/>
    </row>
    <row r="16" customFormat="false" ht="12.75" hidden="false" customHeight="false" outlineLevel="0" collapsed="false">
      <c r="A16" s="47" t="n">
        <v>7</v>
      </c>
      <c r="B16" s="48" t="n">
        <v>9183</v>
      </c>
      <c r="C16" s="48" t="n">
        <v>8110</v>
      </c>
      <c r="D16" s="48" t="n">
        <v>17293</v>
      </c>
      <c r="E16" s="359" t="n">
        <v>4950</v>
      </c>
      <c r="F16" s="48" t="n">
        <v>4243</v>
      </c>
      <c r="G16" s="48" t="n">
        <v>9193</v>
      </c>
      <c r="H16" s="48" t="n">
        <v>26486</v>
      </c>
      <c r="I16" s="20"/>
    </row>
    <row r="17" customFormat="false" ht="12.75" hidden="false" customHeight="false" outlineLevel="0" collapsed="false">
      <c r="A17" s="47" t="n">
        <v>8</v>
      </c>
      <c r="B17" s="48" t="n">
        <v>6977</v>
      </c>
      <c r="C17" s="48" t="n">
        <v>6254</v>
      </c>
      <c r="D17" s="48" t="n">
        <v>13231</v>
      </c>
      <c r="E17" s="359" t="n">
        <v>4505</v>
      </c>
      <c r="F17" s="48" t="n">
        <v>4033</v>
      </c>
      <c r="G17" s="48" t="n">
        <v>8538</v>
      </c>
      <c r="H17" s="48" t="n">
        <v>21769</v>
      </c>
      <c r="I17" s="20"/>
    </row>
    <row r="18" customFormat="false" ht="12.75" hidden="false" customHeight="false" outlineLevel="0" collapsed="false">
      <c r="A18" s="47" t="n">
        <v>9</v>
      </c>
      <c r="B18" s="48" t="n">
        <v>5370</v>
      </c>
      <c r="C18" s="48" t="n">
        <v>4856</v>
      </c>
      <c r="D18" s="48" t="n">
        <v>10226</v>
      </c>
      <c r="E18" s="359" t="n">
        <v>3566</v>
      </c>
      <c r="F18" s="48" t="n">
        <v>3290</v>
      </c>
      <c r="G18" s="48" t="n">
        <v>6856</v>
      </c>
      <c r="H18" s="48" t="n">
        <v>17082</v>
      </c>
      <c r="I18" s="20"/>
    </row>
    <row r="19" customFormat="false" ht="12.75" hidden="false" customHeight="false" outlineLevel="0" collapsed="false">
      <c r="A19" s="52" t="s">
        <v>77</v>
      </c>
      <c r="B19" s="45" t="n">
        <v>8992</v>
      </c>
      <c r="C19" s="45" t="n">
        <v>8959</v>
      </c>
      <c r="D19" s="45" t="n">
        <v>17951</v>
      </c>
      <c r="E19" s="361" t="n">
        <v>9605</v>
      </c>
      <c r="F19" s="45" t="n">
        <v>8712</v>
      </c>
      <c r="G19" s="45" t="n">
        <v>18317</v>
      </c>
      <c r="H19" s="45" t="n">
        <v>36268</v>
      </c>
      <c r="I19" s="20"/>
    </row>
    <row r="20" customFormat="false" ht="12.75" hidden="false" customHeight="false" outlineLevel="0" collapsed="false">
      <c r="A20" s="55" t="s">
        <v>78</v>
      </c>
      <c r="B20" s="48" t="n">
        <v>1095</v>
      </c>
      <c r="C20" s="48" t="n">
        <v>1122</v>
      </c>
      <c r="D20" s="48" t="n">
        <v>2217</v>
      </c>
      <c r="E20" s="51" t="n">
        <v>1552</v>
      </c>
      <c r="F20" s="48" t="n">
        <v>1451</v>
      </c>
      <c r="G20" s="51" t="n">
        <v>3003</v>
      </c>
      <c r="H20" s="48" t="n">
        <v>5220</v>
      </c>
      <c r="I20" s="20"/>
    </row>
    <row r="21" customFormat="false" ht="12.75" hidden="false" customHeight="false" outlineLevel="0" collapsed="false">
      <c r="A21" s="55" t="s">
        <v>79</v>
      </c>
      <c r="B21" s="48" t="n">
        <v>365</v>
      </c>
      <c r="C21" s="48" t="n">
        <v>607</v>
      </c>
      <c r="D21" s="48" t="n">
        <v>972</v>
      </c>
      <c r="E21" s="359" t="n">
        <v>316</v>
      </c>
      <c r="F21" s="48" t="n">
        <v>556</v>
      </c>
      <c r="G21" s="48" t="n">
        <v>872</v>
      </c>
      <c r="H21" s="48" t="n">
        <v>1844</v>
      </c>
      <c r="I21" s="20"/>
    </row>
    <row r="22" customFormat="false" ht="12.75" hidden="false" customHeight="false" outlineLevel="0" collapsed="false">
      <c r="A22" s="55" t="s">
        <v>80</v>
      </c>
      <c r="B22" s="48" t="n">
        <v>411</v>
      </c>
      <c r="C22" s="48" t="n">
        <v>609</v>
      </c>
      <c r="D22" s="48" t="n">
        <v>1020</v>
      </c>
      <c r="E22" s="359" t="n">
        <v>319</v>
      </c>
      <c r="F22" s="48" t="n">
        <v>465</v>
      </c>
      <c r="G22" s="48" t="n">
        <v>784</v>
      </c>
      <c r="H22" s="48" t="n">
        <v>1804</v>
      </c>
      <c r="I22" s="20"/>
    </row>
    <row r="23" customFormat="false" ht="12.75" hidden="false" customHeight="false" outlineLevel="0" collapsed="false">
      <c r="A23" s="55" t="s">
        <v>81</v>
      </c>
      <c r="B23" s="48" t="n">
        <v>352</v>
      </c>
      <c r="C23" s="48" t="n">
        <v>374</v>
      </c>
      <c r="D23" s="48" t="n">
        <v>726</v>
      </c>
      <c r="E23" s="359" t="n">
        <v>254</v>
      </c>
      <c r="F23" s="48" t="n">
        <v>311</v>
      </c>
      <c r="G23" s="48" t="n">
        <v>565</v>
      </c>
      <c r="H23" s="48" t="n">
        <v>1291</v>
      </c>
      <c r="I23" s="20"/>
    </row>
    <row r="24" customFormat="false" ht="12.75" hidden="false" customHeight="false" outlineLevel="0" collapsed="false">
      <c r="A24" s="55" t="s">
        <v>82</v>
      </c>
      <c r="B24" s="48" t="n">
        <v>165</v>
      </c>
      <c r="C24" s="48" t="n">
        <v>173</v>
      </c>
      <c r="D24" s="48" t="n">
        <v>338</v>
      </c>
      <c r="E24" s="359" t="n">
        <v>124</v>
      </c>
      <c r="F24" s="48" t="n">
        <v>126</v>
      </c>
      <c r="G24" s="48" t="n">
        <v>250</v>
      </c>
      <c r="H24" s="48" t="n">
        <v>588</v>
      </c>
      <c r="I24" s="20"/>
    </row>
    <row r="25" customFormat="false" ht="12.75" hidden="false" customHeight="false" outlineLevel="0" collapsed="false">
      <c r="A25" s="55" t="s">
        <v>83</v>
      </c>
      <c r="B25" s="48" t="n">
        <v>76</v>
      </c>
      <c r="C25" s="48" t="n">
        <v>89</v>
      </c>
      <c r="D25" s="48" t="n">
        <v>165</v>
      </c>
      <c r="E25" s="359" t="n">
        <v>48</v>
      </c>
      <c r="F25" s="48" t="n">
        <v>60</v>
      </c>
      <c r="G25" s="48" t="n">
        <v>108</v>
      </c>
      <c r="H25" s="48" t="n">
        <v>273</v>
      </c>
      <c r="I25" s="20"/>
    </row>
    <row r="26" customFormat="false" ht="12.75" hidden="false" customHeight="false" outlineLevel="0" collapsed="false">
      <c r="A26" s="55" t="s">
        <v>84</v>
      </c>
      <c r="B26" s="48" t="n">
        <v>42</v>
      </c>
      <c r="C26" s="48" t="n">
        <v>64</v>
      </c>
      <c r="D26" s="48" t="n">
        <v>106</v>
      </c>
      <c r="E26" s="359" t="n">
        <v>32</v>
      </c>
      <c r="F26" s="48" t="n">
        <v>35</v>
      </c>
      <c r="G26" s="48" t="n">
        <v>67</v>
      </c>
      <c r="H26" s="48" t="n">
        <v>173</v>
      </c>
      <c r="I26" s="20"/>
    </row>
    <row r="27" customFormat="false" ht="12.75" hidden="false" customHeight="false" outlineLevel="0" collapsed="false">
      <c r="A27" s="55" t="s">
        <v>85</v>
      </c>
      <c r="B27" s="48" t="n">
        <v>31</v>
      </c>
      <c r="C27" s="48" t="n">
        <v>43</v>
      </c>
      <c r="D27" s="48" t="n">
        <v>74</v>
      </c>
      <c r="E27" s="359" t="n">
        <v>28</v>
      </c>
      <c r="F27" s="48" t="n">
        <v>37</v>
      </c>
      <c r="G27" s="48" t="n">
        <v>65</v>
      </c>
      <c r="H27" s="48" t="n">
        <v>139</v>
      </c>
      <c r="I27" s="20"/>
    </row>
    <row r="28" customFormat="false" ht="12.75" hidden="false" customHeight="false" outlineLevel="0" collapsed="false">
      <c r="A28" s="55" t="s">
        <v>86</v>
      </c>
      <c r="B28" s="48" t="n">
        <v>25</v>
      </c>
      <c r="C28" s="48" t="n">
        <v>30</v>
      </c>
      <c r="D28" s="48" t="n">
        <v>55</v>
      </c>
      <c r="E28" s="359" t="n">
        <v>14</v>
      </c>
      <c r="F28" s="48" t="n">
        <v>27</v>
      </c>
      <c r="G28" s="51" t="n">
        <v>41</v>
      </c>
      <c r="H28" s="48" t="n">
        <v>96</v>
      </c>
      <c r="I28" s="20"/>
    </row>
    <row r="29" customFormat="false" ht="12.75" hidden="false" customHeight="false" outlineLevel="0" collapsed="false">
      <c r="A29" s="55" t="s">
        <v>87</v>
      </c>
      <c r="B29" s="48" t="n">
        <v>13</v>
      </c>
      <c r="C29" s="48" t="n">
        <v>15</v>
      </c>
      <c r="D29" s="48" t="n">
        <v>28</v>
      </c>
      <c r="E29" s="359" t="n">
        <v>7</v>
      </c>
      <c r="F29" s="48" t="n">
        <v>19</v>
      </c>
      <c r="G29" s="48" t="n">
        <v>26</v>
      </c>
      <c r="H29" s="48" t="n">
        <v>54</v>
      </c>
      <c r="I29" s="20"/>
    </row>
    <row r="30" customFormat="false" ht="12.75" hidden="false" customHeight="false" outlineLevel="0" collapsed="false">
      <c r="A30" s="55" t="s">
        <v>88</v>
      </c>
      <c r="B30" s="48" t="n">
        <v>8</v>
      </c>
      <c r="C30" s="48" t="n">
        <v>8</v>
      </c>
      <c r="D30" s="48" t="n">
        <v>16</v>
      </c>
      <c r="E30" s="359" t="n">
        <v>4</v>
      </c>
      <c r="F30" s="48" t="n">
        <v>11</v>
      </c>
      <c r="G30" s="48" t="n">
        <v>15</v>
      </c>
      <c r="H30" s="48" t="n">
        <v>31</v>
      </c>
      <c r="I30" s="20"/>
    </row>
    <row r="31" customFormat="false" ht="12.75" hidden="false" customHeight="false" outlineLevel="0" collapsed="false">
      <c r="A31" s="55" t="s">
        <v>89</v>
      </c>
      <c r="B31" s="48" t="n">
        <v>3</v>
      </c>
      <c r="C31" s="48" t="n">
        <v>10</v>
      </c>
      <c r="D31" s="48" t="n">
        <v>13</v>
      </c>
      <c r="E31" s="359" t="n">
        <v>2</v>
      </c>
      <c r="F31" s="48" t="n">
        <v>3</v>
      </c>
      <c r="G31" s="48" t="n">
        <v>5</v>
      </c>
      <c r="H31" s="48" t="n">
        <v>18</v>
      </c>
      <c r="I31" s="20"/>
    </row>
    <row r="32" customFormat="false" ht="12.75" hidden="false" customHeight="false" outlineLevel="0" collapsed="false">
      <c r="A32" s="39" t="s">
        <v>72</v>
      </c>
      <c r="B32" s="15" t="n">
        <v>74716</v>
      </c>
      <c r="C32" s="15" t="n">
        <v>67175</v>
      </c>
      <c r="D32" s="120" t="n">
        <v>141891</v>
      </c>
      <c r="E32" s="360" t="n">
        <v>38370</v>
      </c>
      <c r="F32" s="15" t="n">
        <v>34255</v>
      </c>
      <c r="G32" s="9" t="n">
        <v>72625</v>
      </c>
      <c r="H32" s="15" t="n">
        <v>214516</v>
      </c>
      <c r="I32" s="20"/>
    </row>
    <row r="33" customFormat="false" ht="12.75" hidden="false" customHeight="false" outlineLevel="0" collapsed="false">
      <c r="A33" s="56"/>
      <c r="B33" s="57" t="n">
        <f aca="false">SUM(B8:B12,B14:B31)</f>
        <v>74716</v>
      </c>
      <c r="C33" s="57" t="n">
        <f aca="false">SUM(C8:C12,C14:C31)</f>
        <v>67175</v>
      </c>
      <c r="D33" s="57" t="n">
        <f aca="false">SUM(D8:D12,D14:D31)</f>
        <v>141891</v>
      </c>
      <c r="E33" s="57" t="n">
        <f aca="false">SUM(E8:E12,E14:E31)</f>
        <v>38370</v>
      </c>
      <c r="F33" s="57" t="n">
        <f aca="false">SUM(F8:F12,F14:F31)</f>
        <v>34255</v>
      </c>
      <c r="G33" s="57" t="n">
        <f aca="false">SUM(G8:G12,G14:G31)</f>
        <v>72625</v>
      </c>
      <c r="H33" s="57" t="n">
        <f aca="false">SUM(H8:H12,H14:H31)</f>
        <v>214516</v>
      </c>
      <c r="I33" s="20"/>
    </row>
    <row r="34" customFormat="false" ht="12.75" hidden="false" customHeight="false" outlineLevel="0" collapsed="false">
      <c r="A34" s="56"/>
      <c r="B34" s="57" t="str">
        <f aca="false">IF(B32=B33,"p","f")</f>
        <v>p</v>
      </c>
      <c r="C34" s="57" t="str">
        <f aca="false">IF(C32=C33,"p","f")</f>
        <v>p</v>
      </c>
      <c r="D34" s="57" t="str">
        <f aca="false">IF(D32=D33,"p","f")</f>
        <v>p</v>
      </c>
      <c r="E34" s="57" t="str">
        <f aca="false">IF(E32=E33,"p","f")</f>
        <v>p</v>
      </c>
      <c r="F34" s="57" t="str">
        <f aca="false">IF(F32=F33,"p","f")</f>
        <v>p</v>
      </c>
      <c r="G34" s="57" t="str">
        <f aca="false">IF(G32=G33,"p","f")</f>
        <v>p</v>
      </c>
      <c r="H34" s="57" t="str">
        <f aca="false">IF(H32=H33,"p","f")</f>
        <v>p</v>
      </c>
      <c r="I34" s="20"/>
    </row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8.75" hidden="false" customHeight="true" outlineLevel="0" collapsed="false"/>
    <row r="43" customFormat="false" ht="18.75" hidden="false" customHeight="true" outlineLevel="0" collapsed="false"/>
    <row r="44" customFormat="false" ht="18.75" hidden="false" customHeight="true" outlineLevel="0" collapsed="false"/>
    <row r="45" customFormat="false" ht="18.75" hidden="false" customHeight="true" outlineLevel="0" collapsed="false"/>
    <row r="46" customFormat="false" ht="18.75" hidden="false" customHeight="true" outlineLevel="0" collapsed="false"/>
    <row r="47" customFormat="false" ht="18" hidden="false" customHeight="true" outlineLevel="0" collapsed="false"/>
  </sheetData>
  <mergeCells count="7">
    <mergeCell ref="A1:H1"/>
    <mergeCell ref="A3:H3"/>
    <mergeCell ref="A4:H4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0.71"/>
    <col collapsed="false" customWidth="true" hidden="false" outlineLevel="0" max="3" min="3" style="0" width="17.24"/>
    <col collapsed="false" customWidth="true" hidden="false" outlineLevel="0" max="4" min="4" style="0" width="15.57"/>
    <col collapsed="false" customWidth="true" hidden="false" outlineLevel="0" max="1025" min="5" style="0" width="20.71"/>
  </cols>
  <sheetData>
    <row r="1" customFormat="false" ht="12.75" hidden="false" customHeight="true" outlineLevel="0" collapsed="false">
      <c r="A1" s="342" t="s">
        <v>194</v>
      </c>
      <c r="B1" s="342"/>
      <c r="C1" s="342"/>
      <c r="D1" s="342"/>
    </row>
    <row r="2" customFormat="false" ht="12.75" hidden="false" customHeight="true" outlineLevel="0" collapsed="false">
      <c r="B2" s="23"/>
      <c r="C2" s="23"/>
      <c r="D2" s="23"/>
    </row>
    <row r="3" customFormat="false" ht="12.75" hidden="false" customHeight="false" outlineLevel="0" collapsed="false">
      <c r="A3" s="23"/>
      <c r="B3" s="16"/>
      <c r="C3" s="16"/>
      <c r="D3" s="16"/>
    </row>
    <row r="5" customFormat="false" ht="25.5" hidden="false" customHeight="true" outlineLevel="0" collapsed="false">
      <c r="A5" s="4" t="s">
        <v>70</v>
      </c>
      <c r="B5" s="396"/>
      <c r="C5" s="70" t="s">
        <v>92</v>
      </c>
      <c r="D5" s="70" t="s">
        <v>93</v>
      </c>
    </row>
    <row r="6" customFormat="false" ht="25.5" hidden="false" customHeight="false" outlineLevel="0" collapsed="false">
      <c r="A6" s="4"/>
      <c r="B6" s="6" t="s">
        <v>91</v>
      </c>
      <c r="C6" s="6" t="n">
        <v>141891</v>
      </c>
      <c r="D6" s="70" t="n">
        <v>642.2</v>
      </c>
    </row>
    <row r="7" customFormat="false" ht="12.75" hidden="false" customHeight="false" outlineLevel="0" collapsed="false">
      <c r="A7" s="4"/>
      <c r="B7" s="61" t="s">
        <v>195</v>
      </c>
      <c r="C7" s="73" t="n">
        <v>32927</v>
      </c>
      <c r="D7" s="73" t="n">
        <v>741.2</v>
      </c>
    </row>
    <row r="8" customFormat="false" ht="25.5" hidden="false" customHeight="false" outlineLevel="0" collapsed="false">
      <c r="A8" s="4"/>
      <c r="B8" s="61" t="s">
        <v>95</v>
      </c>
      <c r="C8" s="73" t="n">
        <v>25861</v>
      </c>
      <c r="D8" s="62" t="n">
        <v>683</v>
      </c>
    </row>
    <row r="9" customFormat="false" ht="25.5" hidden="false" customHeight="false" outlineLevel="0" collapsed="false">
      <c r="A9" s="4"/>
      <c r="B9" s="61" t="s">
        <v>96</v>
      </c>
      <c r="C9" s="73" t="n">
        <v>16706</v>
      </c>
      <c r="D9" s="73" t="n">
        <v>589.1</v>
      </c>
    </row>
    <row r="10" customFormat="false" ht="25.5" hidden="false" customHeight="false" outlineLevel="0" collapsed="false">
      <c r="A10" s="4"/>
      <c r="B10" s="61" t="s">
        <v>97</v>
      </c>
      <c r="C10" s="73" t="n">
        <v>66397</v>
      </c>
      <c r="D10" s="77" t="n">
        <v>601.9</v>
      </c>
    </row>
    <row r="11" customFormat="false" ht="12.75" hidden="false" customHeight="false" outlineLevel="0" collapsed="false">
      <c r="A11" s="4" t="s">
        <v>71</v>
      </c>
      <c r="B11" s="4"/>
      <c r="C11" s="397" t="n">
        <v>72625</v>
      </c>
      <c r="D11" s="76" t="n">
        <v>490.1</v>
      </c>
    </row>
    <row r="12" customFormat="false" ht="12.75" hidden="false" customHeight="false" outlineLevel="0" collapsed="false">
      <c r="A12" s="4" t="s">
        <v>98</v>
      </c>
      <c r="B12" s="4"/>
      <c r="C12" s="398" t="n">
        <v>214516</v>
      </c>
      <c r="D12" s="68" t="n">
        <v>581.1</v>
      </c>
    </row>
    <row r="13" customFormat="false" ht="12.75" hidden="false" customHeight="false" outlineLevel="0" collapsed="false">
      <c r="A13" s="16"/>
      <c r="B13" s="16"/>
      <c r="C13" s="16"/>
      <c r="D13" s="16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1"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O33" activeCellId="1" sqref="B7:N14 O33"/>
    </sheetView>
  </sheetViews>
  <sheetFormatPr defaultRowHeight="12.75" zeroHeight="false" outlineLevelRow="0" outlineLevelCol="0"/>
  <cols>
    <col collapsed="false" customWidth="true" hidden="false" outlineLevel="0" max="2" min="1" style="16" width="17.24"/>
    <col collapsed="false" customWidth="true" hidden="false" outlineLevel="0" max="3" min="3" style="16" width="15.57"/>
    <col collapsed="false" customWidth="true" hidden="false" outlineLevel="0" max="4" min="4" style="16" width="17.24"/>
    <col collapsed="false" customWidth="true" hidden="false" outlineLevel="0" max="5" min="5" style="16" width="16.13"/>
    <col collapsed="false" customWidth="true" hidden="false" outlineLevel="0" max="6" min="6" style="16" width="16.67"/>
    <col collapsed="false" customWidth="true" hidden="false" outlineLevel="0" max="7" min="7" style="16" width="15.57"/>
    <col collapsed="false" customWidth="true" hidden="false" outlineLevel="0" max="8" min="8" style="16" width="16.67"/>
    <col collapsed="false" customWidth="true" hidden="false" outlineLevel="0" max="9" min="9" style="16" width="15.57"/>
    <col collapsed="false" customWidth="true" hidden="false" outlineLevel="0" max="10" min="10" style="16" width="16.67"/>
    <col collapsed="false" customWidth="true" hidden="false" outlineLevel="0" max="11" min="11" style="16" width="15.57"/>
    <col collapsed="false" customWidth="true" hidden="false" outlineLevel="0" max="12" min="12" style="16" width="17.06"/>
    <col collapsed="false" customWidth="true" hidden="false" outlineLevel="0" max="13" min="13" style="16" width="16.13"/>
    <col collapsed="false" customWidth="true" hidden="false" outlineLevel="0" max="14" min="14" style="16" width="16.67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124" t="s">
        <v>196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customFormat="false" ht="12.75" hidden="false" customHeight="false" outlineLevel="0" collapsed="false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customFormat="false" ht="13.15" hidden="false" customHeight="true" outlineLevel="0" collapsed="false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true" outlineLevel="0" collapsed="false">
      <c r="A6" s="4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4"/>
      <c r="B7" s="39" t="s">
        <v>101</v>
      </c>
      <c r="C7" s="120" t="s">
        <v>11</v>
      </c>
      <c r="D7" s="120" t="s">
        <v>101</v>
      </c>
      <c r="E7" s="120" t="s">
        <v>11</v>
      </c>
      <c r="F7" s="120" t="s">
        <v>101</v>
      </c>
      <c r="G7" s="39" t="s">
        <v>11</v>
      </c>
      <c r="H7" s="39" t="s">
        <v>101</v>
      </c>
      <c r="I7" s="120" t="s">
        <v>11</v>
      </c>
      <c r="J7" s="39" t="s">
        <v>101</v>
      </c>
      <c r="K7" s="39" t="s">
        <v>11</v>
      </c>
      <c r="L7" s="39" t="s">
        <v>101</v>
      </c>
      <c r="M7" s="120" t="s">
        <v>11</v>
      </c>
      <c r="N7" s="39" t="s">
        <v>101</v>
      </c>
      <c r="O7" s="120" t="s">
        <v>11</v>
      </c>
    </row>
    <row r="8" customFormat="false" ht="12.75" hidden="false" customHeight="false" outlineLevel="0" collapsed="false">
      <c r="A8" s="40" t="s">
        <v>75</v>
      </c>
      <c r="B8" s="129" t="n">
        <v>1859.2</v>
      </c>
      <c r="C8" s="129" t="n">
        <v>26.5</v>
      </c>
      <c r="D8" s="129" t="n">
        <v>2061.5</v>
      </c>
      <c r="E8" s="129" t="n">
        <v>27.8</v>
      </c>
      <c r="F8" s="128" t="n">
        <v>1962.9</v>
      </c>
      <c r="G8" s="292" t="n">
        <v>27.2</v>
      </c>
      <c r="H8" s="126" t="n">
        <v>676.5</v>
      </c>
      <c r="I8" s="292" t="n">
        <v>14.1</v>
      </c>
      <c r="J8" s="128" t="n">
        <v>778.4</v>
      </c>
      <c r="K8" s="129" t="n">
        <v>15.2</v>
      </c>
      <c r="L8" s="129" t="n">
        <v>728.7</v>
      </c>
      <c r="M8" s="128" t="n">
        <v>14.7</v>
      </c>
      <c r="N8" s="128" t="n">
        <v>1436.2</v>
      </c>
      <c r="O8" s="128" t="n">
        <v>22.9</v>
      </c>
    </row>
    <row r="9" customFormat="false" ht="12.75" hidden="false" customHeight="false" outlineLevel="0" collapsed="false">
      <c r="A9" s="56" t="n">
        <v>0</v>
      </c>
      <c r="B9" s="125" t="n">
        <v>94.2</v>
      </c>
      <c r="C9" s="129" t="n">
        <v>0.3</v>
      </c>
      <c r="D9" s="129" t="n">
        <v>113.9</v>
      </c>
      <c r="E9" s="129" t="n">
        <v>0.3</v>
      </c>
      <c r="F9" s="128" t="n">
        <v>104.3</v>
      </c>
      <c r="G9" s="292" t="n">
        <v>0.3</v>
      </c>
      <c r="H9" s="128" t="n">
        <v>83.6</v>
      </c>
      <c r="I9" s="292" t="n">
        <v>0.4</v>
      </c>
      <c r="J9" s="128" t="n">
        <v>86.2</v>
      </c>
      <c r="K9" s="129" t="n">
        <v>0.4</v>
      </c>
      <c r="L9" s="129" t="n">
        <v>85</v>
      </c>
      <c r="M9" s="128" t="n">
        <v>0.4</v>
      </c>
      <c r="N9" s="128" t="n">
        <v>95.8</v>
      </c>
      <c r="O9" s="128" t="n">
        <v>0.3</v>
      </c>
      <c r="P9" s="20"/>
    </row>
    <row r="10" customFormat="false" ht="12.75" hidden="false" customHeight="false" outlineLevel="0" collapsed="false">
      <c r="A10" s="51" t="n">
        <v>1</v>
      </c>
      <c r="B10" s="134" t="n">
        <v>440.9</v>
      </c>
      <c r="C10" s="134" t="n">
        <v>1.3</v>
      </c>
      <c r="D10" s="134" t="n">
        <v>477.8</v>
      </c>
      <c r="E10" s="134" t="n">
        <v>1.3</v>
      </c>
      <c r="F10" s="132" t="n">
        <v>459.8</v>
      </c>
      <c r="G10" s="51" t="n">
        <v>1.3</v>
      </c>
      <c r="H10" s="132" t="n">
        <v>201.1</v>
      </c>
      <c r="I10" s="51" t="n">
        <v>0.9</v>
      </c>
      <c r="J10" s="132" t="n">
        <v>256.7</v>
      </c>
      <c r="K10" s="134" t="n">
        <v>1</v>
      </c>
      <c r="L10" s="134" t="n">
        <v>229.6</v>
      </c>
      <c r="M10" s="132" t="n">
        <v>1</v>
      </c>
      <c r="N10" s="132" t="n">
        <v>359.9</v>
      </c>
      <c r="O10" s="132" t="n">
        <v>1.2</v>
      </c>
      <c r="P10" s="20"/>
    </row>
    <row r="11" customFormat="false" ht="12.75" hidden="false" customHeight="false" outlineLevel="0" collapsed="false">
      <c r="A11" s="51" t="n">
        <v>2</v>
      </c>
      <c r="B11" s="134" t="n">
        <v>1297</v>
      </c>
      <c r="C11" s="134" t="n">
        <v>3.6</v>
      </c>
      <c r="D11" s="134" t="n">
        <v>1429.8</v>
      </c>
      <c r="E11" s="134" t="n">
        <v>3.8</v>
      </c>
      <c r="F11" s="132" t="n">
        <v>1365.1</v>
      </c>
      <c r="G11" s="51" t="n">
        <v>3.7</v>
      </c>
      <c r="H11" s="132" t="n">
        <v>574.3</v>
      </c>
      <c r="I11" s="51" t="n">
        <v>2.3</v>
      </c>
      <c r="J11" s="132" t="n">
        <v>692</v>
      </c>
      <c r="K11" s="134" t="n">
        <v>2.7</v>
      </c>
      <c r="L11" s="134" t="n">
        <v>634.6</v>
      </c>
      <c r="M11" s="132" t="n">
        <v>2.5</v>
      </c>
      <c r="N11" s="132" t="n">
        <v>1053.6</v>
      </c>
      <c r="O11" s="132" t="n">
        <v>3.3</v>
      </c>
      <c r="P11" s="20"/>
    </row>
    <row r="12" customFormat="false" ht="12.75" hidden="false" customHeight="false" outlineLevel="0" collapsed="false">
      <c r="A12" s="56" t="n">
        <v>3</v>
      </c>
      <c r="B12" s="61" t="n">
        <v>3047.2</v>
      </c>
      <c r="C12" s="134" t="n">
        <v>8.6</v>
      </c>
      <c r="D12" s="134" t="n">
        <v>3385.2</v>
      </c>
      <c r="E12" s="134" t="n">
        <v>9</v>
      </c>
      <c r="F12" s="132" t="n">
        <v>3220.1</v>
      </c>
      <c r="G12" s="51" t="n">
        <v>8.9</v>
      </c>
      <c r="H12" s="132" t="n">
        <v>1048.9</v>
      </c>
      <c r="I12" s="51" t="n">
        <v>4.2</v>
      </c>
      <c r="J12" s="132" t="n">
        <v>1208.9</v>
      </c>
      <c r="K12" s="134" t="n">
        <v>4.5</v>
      </c>
      <c r="L12" s="134" t="n">
        <v>1130.9</v>
      </c>
      <c r="M12" s="132" t="n">
        <v>4.3</v>
      </c>
      <c r="N12" s="132" t="n">
        <v>2346.8</v>
      </c>
      <c r="O12" s="132" t="n">
        <v>7.3</v>
      </c>
      <c r="P12" s="20"/>
    </row>
    <row r="13" customFormat="false" ht="12.75" hidden="false" customHeight="false" outlineLevel="0" collapsed="false">
      <c r="A13" s="73" t="n">
        <v>4</v>
      </c>
      <c r="B13" s="77" t="n">
        <v>4421.2</v>
      </c>
      <c r="C13" s="77" t="n">
        <v>12.7</v>
      </c>
      <c r="D13" s="65" t="n">
        <v>4923</v>
      </c>
      <c r="E13" s="77" t="n">
        <v>13.4</v>
      </c>
      <c r="F13" s="77" t="n">
        <v>4678.4</v>
      </c>
      <c r="G13" s="65" t="n">
        <v>13</v>
      </c>
      <c r="H13" s="77" t="n">
        <v>1595.9</v>
      </c>
      <c r="I13" s="77" t="n">
        <v>6.3</v>
      </c>
      <c r="J13" s="77" t="n">
        <v>1779.6</v>
      </c>
      <c r="K13" s="77" t="n">
        <v>6.6</v>
      </c>
      <c r="L13" s="77" t="n">
        <v>1690.1</v>
      </c>
      <c r="M13" s="77" t="n">
        <v>6.5</v>
      </c>
      <c r="N13" s="77" t="n">
        <v>3444.2</v>
      </c>
      <c r="O13" s="77" t="n">
        <v>10.8</v>
      </c>
      <c r="P13" s="20"/>
    </row>
    <row r="14" customFormat="false" ht="14.25" hidden="false" customHeight="true" outlineLevel="0" collapsed="false">
      <c r="A14" s="39" t="s">
        <v>76</v>
      </c>
      <c r="B14" s="293" t="n">
        <v>4079.5</v>
      </c>
      <c r="C14" s="295" t="n">
        <v>55.5</v>
      </c>
      <c r="D14" s="295" t="n">
        <v>4430</v>
      </c>
      <c r="E14" s="295" t="n">
        <v>56.7</v>
      </c>
      <c r="F14" s="295" t="n">
        <v>4258.7</v>
      </c>
      <c r="G14" s="295" t="n">
        <v>56.1</v>
      </c>
      <c r="H14" s="295" t="n">
        <v>2776</v>
      </c>
      <c r="I14" s="293" t="n">
        <v>51.4</v>
      </c>
      <c r="J14" s="295" t="n">
        <v>3053.6</v>
      </c>
      <c r="K14" s="295" t="n">
        <v>52.8</v>
      </c>
      <c r="L14" s="295" t="n">
        <v>2917.8</v>
      </c>
      <c r="M14" s="295" t="n">
        <v>52.1</v>
      </c>
      <c r="N14" s="295" t="n">
        <v>3709.6</v>
      </c>
      <c r="O14" s="295" t="n">
        <v>54.8</v>
      </c>
      <c r="P14" s="20"/>
    </row>
    <row r="15" customFormat="false" ht="12.75" hidden="false" customHeight="false" outlineLevel="0" collapsed="false">
      <c r="A15" s="47" t="n">
        <v>5</v>
      </c>
      <c r="B15" s="132" t="n">
        <v>4732.8</v>
      </c>
      <c r="C15" s="132" t="n">
        <v>13.3</v>
      </c>
      <c r="D15" s="132" t="n">
        <v>5283.2</v>
      </c>
      <c r="E15" s="132" t="n">
        <v>14</v>
      </c>
      <c r="F15" s="132" t="n">
        <v>5014.9</v>
      </c>
      <c r="G15" s="132" t="n">
        <v>13.7</v>
      </c>
      <c r="H15" s="132" t="n">
        <v>1979.1</v>
      </c>
      <c r="I15" s="51" t="n">
        <v>7.5</v>
      </c>
      <c r="J15" s="132" t="n">
        <v>2276.1</v>
      </c>
      <c r="K15" s="132" t="n">
        <v>8.1</v>
      </c>
      <c r="L15" s="132" t="n">
        <v>2131.1</v>
      </c>
      <c r="M15" s="132" t="n">
        <v>7.8</v>
      </c>
      <c r="N15" s="132" t="n">
        <v>3838.5</v>
      </c>
      <c r="O15" s="134" t="n">
        <v>11.7</v>
      </c>
      <c r="P15" s="20"/>
    </row>
    <row r="16" customFormat="false" ht="12.75" hidden="false" customHeight="false" outlineLevel="0" collapsed="false">
      <c r="A16" s="47" t="n">
        <v>6</v>
      </c>
      <c r="B16" s="132" t="n">
        <v>4977.4</v>
      </c>
      <c r="C16" s="132" t="n">
        <v>13.6</v>
      </c>
      <c r="D16" s="132" t="n">
        <v>5396.8</v>
      </c>
      <c r="E16" s="51" t="n">
        <v>13.9</v>
      </c>
      <c r="F16" s="132" t="n">
        <v>5192</v>
      </c>
      <c r="G16" s="132" t="n">
        <v>13.7</v>
      </c>
      <c r="H16" s="132" t="n">
        <v>2778.9</v>
      </c>
      <c r="I16" s="132" t="n">
        <v>10.1</v>
      </c>
      <c r="J16" s="132" t="n">
        <v>3153</v>
      </c>
      <c r="K16" s="132" t="n">
        <v>10.7</v>
      </c>
      <c r="L16" s="132" t="n">
        <v>2969.8</v>
      </c>
      <c r="M16" s="132" t="n">
        <v>10.4</v>
      </c>
      <c r="N16" s="132" t="n">
        <v>4292.5</v>
      </c>
      <c r="O16" s="132" t="n">
        <v>12.6</v>
      </c>
      <c r="P16" s="20"/>
    </row>
    <row r="17" customFormat="false" ht="12.75" hidden="false" customHeight="false" outlineLevel="0" collapsed="false">
      <c r="A17" s="47" t="n">
        <v>7</v>
      </c>
      <c r="B17" s="132" t="n">
        <v>4416.7</v>
      </c>
      <c r="C17" s="132" t="n">
        <v>12.1</v>
      </c>
      <c r="D17" s="132" t="n">
        <v>4777.1</v>
      </c>
      <c r="E17" s="132" t="n">
        <v>12.3</v>
      </c>
      <c r="F17" s="132" t="n">
        <v>4601</v>
      </c>
      <c r="G17" s="132" t="n">
        <v>12.2</v>
      </c>
      <c r="H17" s="132" t="n">
        <v>3380.7</v>
      </c>
      <c r="I17" s="51" t="n">
        <v>12.4</v>
      </c>
      <c r="J17" s="132" t="n">
        <v>3785</v>
      </c>
      <c r="K17" s="132" t="n">
        <v>12.9</v>
      </c>
      <c r="L17" s="132" t="n">
        <v>3587</v>
      </c>
      <c r="M17" s="132" t="n">
        <v>12.7</v>
      </c>
      <c r="N17" s="132" t="n">
        <v>4189.9</v>
      </c>
      <c r="O17" s="132" t="n">
        <v>12.3</v>
      </c>
      <c r="P17" s="20"/>
    </row>
    <row r="18" customFormat="false" ht="12.75" hidden="false" customHeight="false" outlineLevel="0" collapsed="false">
      <c r="A18" s="47" t="n">
        <v>8</v>
      </c>
      <c r="B18" s="51" t="n">
        <v>3411.7</v>
      </c>
      <c r="C18" s="132" t="n">
        <v>9.3</v>
      </c>
      <c r="D18" s="132" t="n">
        <v>3649.5</v>
      </c>
      <c r="E18" s="132" t="n">
        <v>9.3</v>
      </c>
      <c r="F18" s="132" t="n">
        <v>3533.1</v>
      </c>
      <c r="G18" s="132" t="n">
        <v>9.3</v>
      </c>
      <c r="H18" s="132" t="n">
        <v>3153.8</v>
      </c>
      <c r="I18" s="51" t="n">
        <v>11.8</v>
      </c>
      <c r="J18" s="132" t="n">
        <v>3380.7</v>
      </c>
      <c r="K18" s="132" t="n">
        <v>11.8</v>
      </c>
      <c r="L18" s="132" t="n">
        <v>3269.5</v>
      </c>
      <c r="M18" s="132" t="n">
        <v>11.8</v>
      </c>
      <c r="N18" s="132" t="n">
        <v>3424.8</v>
      </c>
      <c r="O18" s="132" t="n">
        <v>10.2</v>
      </c>
      <c r="P18" s="20"/>
    </row>
    <row r="19" customFormat="false" ht="12.75" hidden="false" customHeight="false" outlineLevel="0" collapsed="false">
      <c r="A19" s="47" t="n">
        <v>9</v>
      </c>
      <c r="B19" s="134" t="n">
        <v>2777.7</v>
      </c>
      <c r="C19" s="51" t="n">
        <v>7.2</v>
      </c>
      <c r="D19" s="132" t="n">
        <v>2938</v>
      </c>
      <c r="E19" s="132" t="n">
        <v>7.2</v>
      </c>
      <c r="F19" s="132" t="n">
        <v>2859.6</v>
      </c>
      <c r="G19" s="132" t="n">
        <v>7.2</v>
      </c>
      <c r="H19" s="132" t="n">
        <v>2612.3</v>
      </c>
      <c r="I19" s="134" t="n">
        <v>9.6</v>
      </c>
      <c r="J19" s="132" t="n">
        <v>2705.6</v>
      </c>
      <c r="K19" s="132" t="n">
        <v>9.3</v>
      </c>
      <c r="L19" s="132" t="n">
        <v>2660</v>
      </c>
      <c r="M19" s="132" t="n">
        <v>9.4</v>
      </c>
      <c r="N19" s="132" t="n">
        <v>2776</v>
      </c>
      <c r="O19" s="132" t="n">
        <v>8</v>
      </c>
      <c r="P19" s="20"/>
    </row>
    <row r="20" customFormat="false" ht="12.75" hidden="false" customHeight="false" outlineLevel="0" collapsed="false">
      <c r="A20" s="290" t="s">
        <v>77</v>
      </c>
      <c r="B20" s="128" t="n">
        <v>1188.1</v>
      </c>
      <c r="C20" s="128" t="n">
        <v>13.3</v>
      </c>
      <c r="D20" s="292" t="n">
        <v>1141.8</v>
      </c>
      <c r="E20" s="128" t="n">
        <v>12</v>
      </c>
      <c r="F20" s="128" t="n">
        <v>1164.5</v>
      </c>
      <c r="G20" s="128" t="n">
        <v>12.7</v>
      </c>
      <c r="H20" s="128" t="n">
        <v>1476.5</v>
      </c>
      <c r="I20" s="128" t="n">
        <v>25.4</v>
      </c>
      <c r="J20" s="128" t="n">
        <v>1551.6</v>
      </c>
      <c r="K20" s="128" t="n">
        <v>25</v>
      </c>
      <c r="L20" s="128" t="n">
        <v>1515</v>
      </c>
      <c r="M20" s="128" t="n">
        <v>25.2</v>
      </c>
      <c r="N20" s="128" t="n">
        <v>1318.5</v>
      </c>
      <c r="O20" s="292" t="n">
        <v>16.9</v>
      </c>
      <c r="P20" s="20"/>
    </row>
    <row r="21" customFormat="false" ht="12.75" hidden="false" customHeight="false" outlineLevel="0" collapsed="false">
      <c r="A21" s="55" t="s">
        <v>78</v>
      </c>
      <c r="B21" s="132" t="n">
        <v>157.5</v>
      </c>
      <c r="C21" s="349" t="n">
        <v>1.7</v>
      </c>
      <c r="D21" s="50" t="n">
        <v>149.4</v>
      </c>
      <c r="E21" s="132" t="n">
        <v>1.5</v>
      </c>
      <c r="F21" s="132" t="n">
        <v>153.4</v>
      </c>
      <c r="G21" s="132" t="n">
        <v>1.6</v>
      </c>
      <c r="H21" s="132" t="n">
        <v>280.1</v>
      </c>
      <c r="I21" s="51" t="n">
        <v>4.2</v>
      </c>
      <c r="J21" s="51" t="n">
        <v>280.7</v>
      </c>
      <c r="K21" s="132" t="n">
        <v>4.1</v>
      </c>
      <c r="L21" s="132" t="n">
        <v>280.4</v>
      </c>
      <c r="M21" s="132" t="n">
        <v>4.1</v>
      </c>
      <c r="N21" s="132" t="n">
        <v>207.4</v>
      </c>
      <c r="O21" s="132" t="n">
        <v>2.4</v>
      </c>
      <c r="P21" s="20"/>
    </row>
    <row r="22" customFormat="false" ht="12.75" hidden="false" customHeight="false" outlineLevel="0" collapsed="false">
      <c r="A22" s="55" t="s">
        <v>79</v>
      </c>
      <c r="B22" s="132" t="n">
        <v>70.5</v>
      </c>
      <c r="C22" s="132" t="n">
        <v>0.9</v>
      </c>
      <c r="D22" s="132" t="n">
        <v>43.4</v>
      </c>
      <c r="E22" s="132" t="n">
        <v>0.5</v>
      </c>
      <c r="F22" s="132" t="n">
        <v>57.1</v>
      </c>
      <c r="G22" s="132" t="n">
        <v>0.7</v>
      </c>
      <c r="H22" s="132" t="n">
        <v>105.1</v>
      </c>
      <c r="I22" s="132" t="n">
        <v>1.6</v>
      </c>
      <c r="J22" s="132" t="n">
        <v>50.4</v>
      </c>
      <c r="K22" s="132" t="n">
        <v>0.8</v>
      </c>
      <c r="L22" s="132" t="n">
        <v>75.4</v>
      </c>
      <c r="M22" s="132" t="n">
        <v>1.2</v>
      </c>
      <c r="N22" s="132" t="n">
        <v>64.5</v>
      </c>
      <c r="O22" s="132" t="n">
        <v>0.9</v>
      </c>
      <c r="P22" s="20"/>
    </row>
    <row r="23" customFormat="false" ht="12.75" hidden="false" customHeight="false" outlineLevel="0" collapsed="false">
      <c r="A23" s="55" t="s">
        <v>80</v>
      </c>
      <c r="B23" s="132" t="n">
        <v>55.9</v>
      </c>
      <c r="C23" s="132" t="n">
        <v>0.9</v>
      </c>
      <c r="D23" s="132" t="n">
        <v>40</v>
      </c>
      <c r="E23" s="132" t="n">
        <v>0.6</v>
      </c>
      <c r="F23" s="132" t="n">
        <v>48.2</v>
      </c>
      <c r="G23" s="132" t="n">
        <v>0.7</v>
      </c>
      <c r="H23" s="132" t="n">
        <v>82.6</v>
      </c>
      <c r="I23" s="51" t="n">
        <v>1.4</v>
      </c>
      <c r="J23" s="132" t="n">
        <v>46.3</v>
      </c>
      <c r="K23" s="132" t="n">
        <v>0.8</v>
      </c>
      <c r="L23" s="132" t="n">
        <v>62.6</v>
      </c>
      <c r="M23" s="132" t="n">
        <v>1.1</v>
      </c>
      <c r="N23" s="132" t="n">
        <v>53.5</v>
      </c>
      <c r="O23" s="132" t="n">
        <v>0.8</v>
      </c>
      <c r="P23" s="20"/>
    </row>
    <row r="24" customFormat="false" ht="12.75" hidden="false" customHeight="false" outlineLevel="0" collapsed="false">
      <c r="A24" s="55" t="s">
        <v>81</v>
      </c>
      <c r="B24" s="132" t="n">
        <v>33.7</v>
      </c>
      <c r="C24" s="132" t="n">
        <v>0.6</v>
      </c>
      <c r="D24" s="132" t="n">
        <v>33.2</v>
      </c>
      <c r="E24" s="132" t="n">
        <v>0.5</v>
      </c>
      <c r="F24" s="132" t="n">
        <v>33.5</v>
      </c>
      <c r="G24" s="132" t="n">
        <v>0.5</v>
      </c>
      <c r="H24" s="132" t="n">
        <v>62.3</v>
      </c>
      <c r="I24" s="51" t="n">
        <v>0.9</v>
      </c>
      <c r="J24" s="132" t="n">
        <v>43.4</v>
      </c>
      <c r="K24" s="132" t="n">
        <v>0.7</v>
      </c>
      <c r="L24" s="132" t="n">
        <v>52.1</v>
      </c>
      <c r="M24" s="132" t="n">
        <v>0.8</v>
      </c>
      <c r="N24" s="51" t="n">
        <v>39.7</v>
      </c>
      <c r="O24" s="132" t="n">
        <v>0.6</v>
      </c>
      <c r="P24" s="20"/>
    </row>
    <row r="25" customFormat="false" ht="12.75" hidden="false" customHeight="false" outlineLevel="0" collapsed="false">
      <c r="A25" s="55" t="s">
        <v>82</v>
      </c>
      <c r="B25" s="132" t="n">
        <v>20.3</v>
      </c>
      <c r="C25" s="132" t="n">
        <v>0.3</v>
      </c>
      <c r="D25" s="132" t="n">
        <v>19.9</v>
      </c>
      <c r="E25" s="132" t="n">
        <v>0.2</v>
      </c>
      <c r="F25" s="132" t="n">
        <v>20.1</v>
      </c>
      <c r="G25" s="132" t="n">
        <v>0.2</v>
      </c>
      <c r="H25" s="132" t="n">
        <v>32.4</v>
      </c>
      <c r="I25" s="51" t="n">
        <v>0.4</v>
      </c>
      <c r="J25" s="132" t="n">
        <v>29.6</v>
      </c>
      <c r="K25" s="132" t="n">
        <v>0.3</v>
      </c>
      <c r="L25" s="132" t="n">
        <v>31</v>
      </c>
      <c r="M25" s="132" t="n">
        <v>0.3</v>
      </c>
      <c r="N25" s="132" t="n">
        <v>23.6</v>
      </c>
      <c r="O25" s="132" t="n">
        <v>0.3</v>
      </c>
      <c r="P25" s="20"/>
    </row>
    <row r="26" customFormat="false" ht="12.75" hidden="false" customHeight="false" outlineLevel="0" collapsed="false">
      <c r="A26" s="55" t="s">
        <v>83</v>
      </c>
      <c r="B26" s="132" t="n">
        <v>14.3</v>
      </c>
      <c r="C26" s="132" t="n">
        <v>0.1</v>
      </c>
      <c r="D26" s="132" t="n">
        <v>12.7</v>
      </c>
      <c r="E26" s="132" t="n">
        <v>0.1</v>
      </c>
      <c r="F26" s="132" t="n">
        <v>13.5</v>
      </c>
      <c r="G26" s="132" t="n">
        <v>0.1</v>
      </c>
      <c r="H26" s="132" t="n">
        <v>18.7</v>
      </c>
      <c r="I26" s="51" t="n">
        <v>0.2</v>
      </c>
      <c r="J26" s="132" t="n">
        <v>14.8</v>
      </c>
      <c r="K26" s="132" t="n">
        <v>0.1</v>
      </c>
      <c r="L26" s="132" t="n">
        <v>16.8</v>
      </c>
      <c r="M26" s="132" t="n">
        <v>0.2</v>
      </c>
      <c r="N26" s="132" t="n">
        <v>14.7</v>
      </c>
      <c r="O26" s="132" t="n">
        <v>0.1</v>
      </c>
      <c r="P26" s="20"/>
    </row>
    <row r="27" customFormat="false" ht="12.75" hidden="false" customHeight="false" outlineLevel="0" collapsed="false">
      <c r="A27" s="55" t="s">
        <v>84</v>
      </c>
      <c r="B27" s="132" t="n">
        <v>9.6</v>
      </c>
      <c r="C27" s="132" t="n">
        <v>0.1</v>
      </c>
      <c r="D27" s="132" t="n">
        <v>6.7</v>
      </c>
      <c r="E27" s="132" t="n">
        <v>0.1</v>
      </c>
      <c r="F27" s="132" t="n">
        <v>8.2</v>
      </c>
      <c r="G27" s="132" t="n">
        <v>0.1</v>
      </c>
      <c r="H27" s="132" t="n">
        <v>8.9</v>
      </c>
      <c r="I27" s="132" t="n">
        <v>0.1</v>
      </c>
      <c r="J27" s="132" t="n">
        <v>8.3</v>
      </c>
      <c r="K27" s="132" t="n">
        <v>0.1</v>
      </c>
      <c r="L27" s="132" t="n">
        <v>8.6</v>
      </c>
      <c r="M27" s="132" t="n">
        <v>0.1</v>
      </c>
      <c r="N27" s="132" t="n">
        <v>8.3</v>
      </c>
      <c r="O27" s="132" t="n">
        <v>0.1</v>
      </c>
      <c r="P27" s="20"/>
    </row>
    <row r="28" customFormat="false" ht="12.75" hidden="false" customHeight="false" outlineLevel="0" collapsed="false">
      <c r="A28" s="55" t="s">
        <v>85</v>
      </c>
      <c r="B28" s="132" t="n">
        <v>6.5</v>
      </c>
      <c r="C28" s="132" t="n">
        <v>0.1</v>
      </c>
      <c r="D28" s="132" t="n">
        <v>5</v>
      </c>
      <c r="E28" s="132" t="n">
        <v>0</v>
      </c>
      <c r="F28" s="132" t="n">
        <v>5.8</v>
      </c>
      <c r="G28" s="132" t="n">
        <v>0.1</v>
      </c>
      <c r="H28" s="132" t="n">
        <v>8.4</v>
      </c>
      <c r="I28" s="132" t="n">
        <v>0.1</v>
      </c>
      <c r="J28" s="132" t="n">
        <v>6.7</v>
      </c>
      <c r="K28" s="132" t="n">
        <v>0.1</v>
      </c>
      <c r="L28" s="51" t="n">
        <v>7.6</v>
      </c>
      <c r="M28" s="132" t="n">
        <v>0.1</v>
      </c>
      <c r="N28" s="51" t="n">
        <v>6.5</v>
      </c>
      <c r="O28" s="132" t="n">
        <v>0.1</v>
      </c>
      <c r="P28" s="20"/>
    </row>
    <row r="29" customFormat="false" ht="12.75" hidden="false" customHeight="false" outlineLevel="0" collapsed="false">
      <c r="A29" s="55" t="s">
        <v>86</v>
      </c>
      <c r="B29" s="132" t="n">
        <v>4.9</v>
      </c>
      <c r="C29" s="132" t="n">
        <v>0</v>
      </c>
      <c r="D29" s="51" t="n">
        <v>4.9</v>
      </c>
      <c r="E29" s="132" t="n">
        <v>0</v>
      </c>
      <c r="F29" s="51" t="n">
        <v>4.9</v>
      </c>
      <c r="G29" s="132" t="n">
        <v>0</v>
      </c>
      <c r="H29" s="132" t="n">
        <v>5.9</v>
      </c>
      <c r="I29" s="132" t="n">
        <v>0.1</v>
      </c>
      <c r="J29" s="132" t="n">
        <v>3.7</v>
      </c>
      <c r="K29" s="132" t="n">
        <v>0</v>
      </c>
      <c r="L29" s="132" t="n">
        <v>4.9</v>
      </c>
      <c r="M29" s="132" t="n">
        <v>0.1</v>
      </c>
      <c r="N29" s="132" t="n">
        <v>4.9</v>
      </c>
      <c r="O29" s="132" t="n">
        <v>0.1</v>
      </c>
      <c r="P29" s="20"/>
    </row>
    <row r="30" customFormat="false" ht="12.75" hidden="false" customHeight="false" outlineLevel="0" collapsed="false">
      <c r="A30" s="55" t="s">
        <v>87</v>
      </c>
      <c r="B30" s="132" t="n">
        <v>3</v>
      </c>
      <c r="C30" s="132" t="n">
        <v>0</v>
      </c>
      <c r="D30" s="132" t="n">
        <v>3.5</v>
      </c>
      <c r="E30" s="132" t="n">
        <v>0</v>
      </c>
      <c r="F30" s="132" t="n">
        <v>3.3</v>
      </c>
      <c r="G30" s="132" t="n">
        <v>0</v>
      </c>
      <c r="H30" s="132" t="n">
        <v>4.8</v>
      </c>
      <c r="I30" s="132" t="n">
        <v>0.1</v>
      </c>
      <c r="J30" s="132" t="n">
        <v>2.2</v>
      </c>
      <c r="K30" s="132" t="n">
        <v>0</v>
      </c>
      <c r="L30" s="132" t="n">
        <v>3.7</v>
      </c>
      <c r="M30" s="132" t="n">
        <v>0</v>
      </c>
      <c r="N30" s="132" t="n">
        <v>3.4</v>
      </c>
      <c r="O30" s="132" t="n">
        <v>0</v>
      </c>
      <c r="P30" s="20"/>
    </row>
    <row r="31" customFormat="false" ht="12.75" hidden="false" customHeight="false" outlineLevel="0" collapsed="false">
      <c r="A31" s="55" t="s">
        <v>88</v>
      </c>
      <c r="B31" s="132" t="n">
        <v>1.2</v>
      </c>
      <c r="C31" s="132" t="n">
        <v>0</v>
      </c>
      <c r="D31" s="132" t="n">
        <v>1.9</v>
      </c>
      <c r="E31" s="132" t="n">
        <v>0</v>
      </c>
      <c r="F31" s="132" t="n">
        <v>1.5</v>
      </c>
      <c r="G31" s="132" t="n">
        <v>0</v>
      </c>
      <c r="H31" s="132" t="n">
        <v>2</v>
      </c>
      <c r="I31" s="132" t="n">
        <v>0</v>
      </c>
      <c r="J31" s="132" t="n">
        <v>1</v>
      </c>
      <c r="K31" s="132" t="n">
        <v>0</v>
      </c>
      <c r="L31" s="132" t="n">
        <v>1.5</v>
      </c>
      <c r="M31" s="132" t="n">
        <v>0</v>
      </c>
      <c r="N31" s="134" t="n">
        <v>1.5</v>
      </c>
      <c r="O31" s="132" t="n">
        <v>0</v>
      </c>
      <c r="P31" s="20"/>
    </row>
    <row r="32" customFormat="false" ht="12.75" hidden="false" customHeight="false" outlineLevel="0" collapsed="false">
      <c r="A32" s="55" t="s">
        <v>89</v>
      </c>
      <c r="B32" s="132" t="n">
        <v>1.9</v>
      </c>
      <c r="C32" s="132" t="n">
        <v>0</v>
      </c>
      <c r="D32" s="132" t="n">
        <v>1.3</v>
      </c>
      <c r="E32" s="132" t="n">
        <v>0</v>
      </c>
      <c r="F32" s="134" t="n">
        <v>1.7</v>
      </c>
      <c r="G32" s="132" t="n">
        <v>0</v>
      </c>
      <c r="H32" s="132" t="n">
        <v>0.7</v>
      </c>
      <c r="I32" s="132" t="n">
        <v>0</v>
      </c>
      <c r="J32" s="132" t="n">
        <v>0.8</v>
      </c>
      <c r="K32" s="132" t="n">
        <v>0</v>
      </c>
      <c r="L32" s="132" t="n">
        <v>0.7</v>
      </c>
      <c r="M32" s="132" t="n">
        <v>0</v>
      </c>
      <c r="N32" s="134" t="n">
        <v>1.3</v>
      </c>
      <c r="O32" s="132" t="n">
        <v>0</v>
      </c>
      <c r="P32" s="20"/>
    </row>
    <row r="33" customFormat="false" ht="12.75" hidden="false" customHeight="false" outlineLevel="0" collapsed="false">
      <c r="A33" s="39" t="s">
        <v>72</v>
      </c>
      <c r="B33" s="11" t="n">
        <v>584.4</v>
      </c>
      <c r="C33" s="11" t="n">
        <v>100</v>
      </c>
      <c r="D33" s="11" t="n">
        <v>704.8</v>
      </c>
      <c r="E33" s="135" t="n">
        <v>100</v>
      </c>
      <c r="F33" s="11" t="n">
        <v>642.2</v>
      </c>
      <c r="G33" s="11" t="n">
        <v>100</v>
      </c>
      <c r="H33" s="39" t="n">
        <v>461.6</v>
      </c>
      <c r="I33" s="11" t="n">
        <v>100</v>
      </c>
      <c r="J33" s="11" t="n">
        <v>518.7</v>
      </c>
      <c r="K33" s="11" t="n">
        <v>100</v>
      </c>
      <c r="L33" s="11" t="n">
        <v>490.1</v>
      </c>
      <c r="M33" s="135" t="n">
        <v>100</v>
      </c>
      <c r="N33" s="11" t="n">
        <v>581.1</v>
      </c>
      <c r="O33" s="11" t="n">
        <v>100</v>
      </c>
      <c r="P33" s="20"/>
    </row>
    <row r="34" customFormat="false" ht="12.75" hidden="false" customHeight="false" outlineLevel="0" collapsed="false">
      <c r="A34" s="379"/>
      <c r="B34" s="383"/>
      <c r="C34" s="399"/>
      <c r="D34" s="383"/>
      <c r="E34" s="400"/>
      <c r="F34" s="383"/>
      <c r="G34" s="91"/>
      <c r="H34" s="166"/>
      <c r="I34" s="399"/>
      <c r="J34" s="383"/>
      <c r="K34" s="399"/>
      <c r="L34" s="383"/>
      <c r="M34" s="401"/>
      <c r="N34" s="383"/>
      <c r="O34" s="402"/>
      <c r="P34" s="20"/>
    </row>
    <row r="35" customFormat="false" ht="12.75" hidden="false" customHeight="true" outlineLevel="0" collapsed="false">
      <c r="A35" s="124" t="s">
        <v>129</v>
      </c>
      <c r="B35" s="124"/>
      <c r="C35" s="124"/>
    </row>
  </sheetData>
  <mergeCells count="13">
    <mergeCell ref="A1:O1"/>
    <mergeCell ref="A3:O3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7.98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12.75" hidden="false" customHeight="true" outlineLevel="0" collapsed="false">
      <c r="A1" s="80" t="s">
        <v>197</v>
      </c>
      <c r="B1" s="80"/>
      <c r="C1" s="80"/>
    </row>
    <row r="2" customFormat="false" ht="12.75" hidden="false" customHeight="false" outlineLevel="0" collapsed="false">
      <c r="A2" s="20"/>
      <c r="B2" s="20"/>
      <c r="C2" s="20"/>
    </row>
    <row r="5" customFormat="false" ht="12.75" hidden="false" customHeight="false" outlineLevel="0" collapsed="false">
      <c r="A5" s="39" t="s">
        <v>105</v>
      </c>
      <c r="B5" s="39" t="s">
        <v>146</v>
      </c>
      <c r="C5" s="39" t="s">
        <v>11</v>
      </c>
    </row>
    <row r="6" customFormat="false" ht="12.75" hidden="false" customHeight="false" outlineLevel="0" collapsed="false">
      <c r="A6" s="55" t="s">
        <v>6</v>
      </c>
      <c r="B6" s="44" t="n">
        <v>34264</v>
      </c>
      <c r="C6" s="81" t="n">
        <v>16.2</v>
      </c>
    </row>
    <row r="7" customFormat="false" ht="12.75" hidden="false" customHeight="false" outlineLevel="0" collapsed="false">
      <c r="A7" s="55" t="s">
        <v>7</v>
      </c>
      <c r="B7" s="44" t="n">
        <v>28011</v>
      </c>
      <c r="C7" s="81" t="n">
        <v>13.3</v>
      </c>
    </row>
    <row r="8" customFormat="false" ht="12.75" hidden="false" customHeight="false" outlineLevel="0" collapsed="false">
      <c r="A8" s="55" t="s">
        <v>8</v>
      </c>
      <c r="B8" s="44" t="n">
        <v>24390</v>
      </c>
      <c r="C8" s="81" t="n">
        <v>11.5</v>
      </c>
    </row>
    <row r="9" customFormat="false" ht="12.75" hidden="false" customHeight="false" outlineLevel="0" collapsed="false">
      <c r="A9" s="55" t="s">
        <v>9</v>
      </c>
      <c r="B9" s="44" t="n">
        <v>23954</v>
      </c>
      <c r="C9" s="81" t="n">
        <v>11.3</v>
      </c>
    </row>
    <row r="10" customFormat="false" ht="12.75" hidden="false" customHeight="false" outlineLevel="0" collapsed="false">
      <c r="A10" s="55" t="s">
        <v>107</v>
      </c>
      <c r="B10" s="44" t="n">
        <v>21233</v>
      </c>
      <c r="C10" s="81" t="n">
        <v>10</v>
      </c>
    </row>
    <row r="11" customFormat="false" ht="12.75" hidden="false" customHeight="false" outlineLevel="0" collapsed="false">
      <c r="A11" s="55" t="s">
        <v>108</v>
      </c>
      <c r="B11" s="44" t="n">
        <v>18226</v>
      </c>
      <c r="C11" s="81" t="n">
        <v>8.6</v>
      </c>
    </row>
    <row r="12" customFormat="false" ht="12.75" hidden="false" customHeight="false" outlineLevel="0" collapsed="false">
      <c r="A12" s="55" t="s">
        <v>109</v>
      </c>
      <c r="B12" s="44" t="n">
        <v>12665</v>
      </c>
      <c r="C12" s="81" t="n">
        <v>6</v>
      </c>
    </row>
    <row r="13" customFormat="false" ht="12.75" hidden="false" customHeight="false" outlineLevel="0" collapsed="false">
      <c r="A13" s="55" t="s">
        <v>110</v>
      </c>
      <c r="B13" s="44" t="n">
        <v>5718</v>
      </c>
      <c r="C13" s="81" t="n">
        <v>2.7</v>
      </c>
    </row>
    <row r="14" customFormat="false" ht="12.75" hidden="false" customHeight="false" outlineLevel="0" collapsed="false">
      <c r="A14" s="55" t="s">
        <v>111</v>
      </c>
      <c r="B14" s="44" t="n">
        <v>5359</v>
      </c>
      <c r="C14" s="81" t="n">
        <v>2.5</v>
      </c>
    </row>
    <row r="15" customFormat="false" ht="12.75" hidden="false" customHeight="false" outlineLevel="0" collapsed="false">
      <c r="A15" s="55" t="s">
        <v>112</v>
      </c>
      <c r="B15" s="44" t="n">
        <v>11601</v>
      </c>
      <c r="C15" s="81" t="n">
        <v>5.5</v>
      </c>
    </row>
    <row r="16" customFormat="false" ht="12.75" hidden="false" customHeight="false" outlineLevel="0" collapsed="false">
      <c r="A16" s="55" t="s">
        <v>113</v>
      </c>
      <c r="B16" s="50" t="n">
        <v>14122</v>
      </c>
      <c r="C16" s="81" t="n">
        <v>6.7</v>
      </c>
    </row>
    <row r="17" customFormat="false" ht="12.75" hidden="false" customHeight="false" outlineLevel="0" collapsed="false">
      <c r="A17" s="83" t="s">
        <v>115</v>
      </c>
      <c r="B17" s="44" t="n">
        <v>11945</v>
      </c>
      <c r="C17" s="81" t="n">
        <v>5.7</v>
      </c>
    </row>
    <row r="18" customFormat="false" ht="12.75" hidden="false" customHeight="false" outlineLevel="0" collapsed="false">
      <c r="A18" s="39" t="s">
        <v>116</v>
      </c>
      <c r="B18" s="9" t="n">
        <v>211488</v>
      </c>
      <c r="C18" s="11" t="n">
        <v>100</v>
      </c>
    </row>
    <row r="19" customFormat="false" ht="12.75" hidden="false" customHeight="false" outlineLevel="0" collapsed="false">
      <c r="A19" s="20"/>
      <c r="B19" s="17" t="n">
        <f aca="false">SUM(B6:B17)</f>
        <v>211488</v>
      </c>
      <c r="C19" s="20"/>
    </row>
    <row r="20" customFormat="false" ht="12.75" hidden="false" customHeight="false" outlineLevel="0" collapsed="false">
      <c r="A20" s="403" t="s">
        <v>198</v>
      </c>
      <c r="B20" s="16"/>
      <c r="C20" s="16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3" min="3" style="0" width="16.13"/>
    <col collapsed="false" customWidth="true" hidden="false" outlineLevel="0" max="1025" min="4" style="0" width="20.71"/>
  </cols>
  <sheetData>
    <row r="1" customFormat="false" ht="22.5" hidden="false" customHeight="true" outlineLevel="0" collapsed="false">
      <c r="A1" s="23" t="s">
        <v>90</v>
      </c>
      <c r="B1" s="23"/>
      <c r="C1" s="23"/>
      <c r="D1" s="23"/>
      <c r="E1" s="21"/>
      <c r="F1" s="21"/>
      <c r="G1" s="21"/>
      <c r="H1" s="21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1"/>
      <c r="H2" s="21"/>
    </row>
    <row r="3" customFormat="false" ht="12.75" hidden="false" customHeight="false" outlineLevel="0" collapsed="false">
      <c r="A3" s="16"/>
      <c r="B3" s="16"/>
      <c r="C3" s="16"/>
      <c r="D3" s="16"/>
      <c r="E3" s="16"/>
      <c r="F3" s="16"/>
      <c r="G3" s="16"/>
      <c r="H3" s="16"/>
    </row>
    <row r="4" customFormat="false" ht="12.75" hidden="false" customHeight="false" outlineLevel="0" collapsed="false">
      <c r="E4" s="16"/>
      <c r="F4" s="16"/>
      <c r="G4" s="16"/>
      <c r="H4" s="16"/>
    </row>
    <row r="5" customFormat="false" ht="25.5" hidden="false" customHeight="true" outlineLevel="0" collapsed="false">
      <c r="A5" s="4" t="s">
        <v>70</v>
      </c>
      <c r="B5" s="4" t="s">
        <v>91</v>
      </c>
      <c r="C5" s="6" t="s">
        <v>92</v>
      </c>
      <c r="D5" s="58" t="s">
        <v>93</v>
      </c>
    </row>
    <row r="6" customFormat="false" ht="12.75" hidden="false" customHeight="false" outlineLevel="0" collapsed="false">
      <c r="A6" s="4"/>
      <c r="B6" s="4"/>
      <c r="C6" s="6" t="n">
        <v>11434</v>
      </c>
      <c r="D6" s="59" t="n">
        <v>51.7</v>
      </c>
    </row>
    <row r="7" customFormat="false" ht="12.75" hidden="false" customHeight="false" outlineLevel="0" collapsed="false">
      <c r="A7" s="4"/>
      <c r="B7" s="60" t="s">
        <v>94</v>
      </c>
      <c r="C7" s="61" t="n">
        <v>2183</v>
      </c>
      <c r="D7" s="62" t="n">
        <v>49.1</v>
      </c>
    </row>
    <row r="8" customFormat="false" ht="25.5" hidden="false" customHeight="false" outlineLevel="0" collapsed="false">
      <c r="A8" s="4"/>
      <c r="B8" s="60" t="s">
        <v>95</v>
      </c>
      <c r="C8" s="61" t="n">
        <v>1963</v>
      </c>
      <c r="D8" s="62" t="n">
        <v>51.8</v>
      </c>
    </row>
    <row r="9" customFormat="false" ht="25.5" hidden="false" customHeight="false" outlineLevel="0" collapsed="false">
      <c r="A9" s="4"/>
      <c r="B9" s="60" t="s">
        <v>96</v>
      </c>
      <c r="C9" s="61" t="n">
        <v>1490</v>
      </c>
      <c r="D9" s="62" t="n">
        <v>52.5</v>
      </c>
    </row>
    <row r="10" customFormat="false" ht="25.5" hidden="false" customHeight="false" outlineLevel="0" collapsed="false">
      <c r="A10" s="4"/>
      <c r="B10" s="63" t="s">
        <v>97</v>
      </c>
      <c r="C10" s="64" t="n">
        <v>5798</v>
      </c>
      <c r="D10" s="65" t="n">
        <v>52.6</v>
      </c>
    </row>
    <row r="11" customFormat="false" ht="12.75" hidden="false" customHeight="false" outlineLevel="0" collapsed="false">
      <c r="A11" s="4" t="s">
        <v>71</v>
      </c>
      <c r="B11" s="4"/>
      <c r="C11" s="66" t="n">
        <v>7008</v>
      </c>
      <c r="D11" s="67" t="n">
        <v>47.3</v>
      </c>
    </row>
    <row r="12" customFormat="false" ht="12.75" hidden="false" customHeight="false" outlineLevel="0" collapsed="false">
      <c r="A12" s="4" t="s">
        <v>98</v>
      </c>
      <c r="B12" s="4"/>
      <c r="C12" s="4" t="n">
        <v>10442</v>
      </c>
      <c r="D12" s="68" t="n">
        <v>50</v>
      </c>
    </row>
    <row r="13" customFormat="false" ht="12.75" hidden="false" customHeight="false" outlineLevel="0" collapsed="false">
      <c r="A13" s="16"/>
      <c r="B13" s="16"/>
      <c r="C13" s="16"/>
      <c r="D13" s="16"/>
    </row>
    <row r="14" customFormat="false" ht="12.75" hidden="false" customHeight="true" outlineLevel="0" collapsed="false">
      <c r="A14" s="23" t="s">
        <v>99</v>
      </c>
      <c r="B14" s="23"/>
      <c r="C14" s="23"/>
      <c r="D14" s="23"/>
    </row>
  </sheetData>
  <mergeCells count="4">
    <mergeCell ref="A1:D1"/>
    <mergeCell ref="A5:A10"/>
    <mergeCell ref="B5:B6"/>
    <mergeCell ref="A14:D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6" activeCellId="1" sqref="B7:N14 J56"/>
    </sheetView>
  </sheetViews>
  <sheetFormatPr defaultRowHeight="12.75" zeroHeight="false" outlineLevelRow="0" outlineLevelCol="0"/>
  <cols>
    <col collapsed="false" customWidth="true" hidden="false" outlineLevel="0" max="1" min="1" style="16" width="24.84"/>
    <col collapsed="false" customWidth="true" hidden="false" outlineLevel="0" max="2" min="2" style="16" width="20.71"/>
    <col collapsed="false" customWidth="true" hidden="false" outlineLevel="0" max="6" min="3" style="16" width="13.89"/>
    <col collapsed="false" customWidth="true" hidden="false" outlineLevel="0" max="7" min="7" style="16" width="15.02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4.46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199</v>
      </c>
      <c r="B1" s="80"/>
      <c r="C1" s="80"/>
      <c r="D1" s="80"/>
      <c r="E1" s="80"/>
      <c r="F1" s="80"/>
      <c r="G1" s="80"/>
      <c r="H1" s="80"/>
      <c r="I1" s="80"/>
      <c r="J1" s="8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customFormat="false" ht="12.75" hidden="false" customHeight="false" outlineLevel="0" collapsed="false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customFormat="false" ht="12.75" hidden="false" customHeight="false" outlineLevel="0" collapsed="false"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customFormat="false" ht="12.75" hidden="false" customHeight="false" outlineLevel="0" collapsed="false">
      <c r="A4" s="6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customFormat="false" ht="20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customFormat="false" ht="20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86"/>
      <c r="L6" s="86"/>
      <c r="M6" s="86"/>
      <c r="N6" s="260"/>
      <c r="O6" s="56"/>
      <c r="P6" s="86"/>
      <c r="Q6" s="161"/>
      <c r="R6" s="161"/>
      <c r="S6" s="86"/>
      <c r="T6" s="99"/>
      <c r="U6" s="99"/>
      <c r="V6" s="99"/>
      <c r="W6" s="260"/>
      <c r="X6" s="20"/>
      <c r="Y6" s="20"/>
      <c r="Z6" s="20"/>
    </row>
    <row r="7" customFormat="false" ht="18" hidden="false" customHeight="true" outlineLevel="0" collapsed="false">
      <c r="A7" s="8" t="s">
        <v>12</v>
      </c>
      <c r="B7" s="8" t="s">
        <v>13</v>
      </c>
      <c r="C7" s="9" t="n">
        <v>677</v>
      </c>
      <c r="D7" s="9" t="n">
        <v>836</v>
      </c>
      <c r="E7" s="9" t="n">
        <v>753</v>
      </c>
      <c r="F7" s="9" t="n">
        <v>797</v>
      </c>
      <c r="G7" s="14" t="n">
        <v>3063</v>
      </c>
      <c r="H7" s="11" t="n">
        <v>8.4</v>
      </c>
      <c r="I7" s="15" t="n">
        <v>556</v>
      </c>
      <c r="J7" s="11" t="n">
        <v>18.2</v>
      </c>
      <c r="K7" s="86"/>
      <c r="L7" s="86"/>
      <c r="M7" s="143"/>
      <c r="N7" s="118"/>
      <c r="O7" s="146"/>
      <c r="P7" s="86"/>
      <c r="Q7" s="118"/>
      <c r="R7" s="118"/>
      <c r="S7" s="86"/>
      <c r="T7" s="161"/>
      <c r="U7" s="249"/>
      <c r="V7" s="405"/>
      <c r="W7" s="165"/>
      <c r="X7" s="20"/>
      <c r="Y7" s="20"/>
      <c r="Z7" s="20"/>
    </row>
    <row r="8" customFormat="false" ht="17.25" hidden="false" customHeight="true" outlineLevel="0" collapsed="false">
      <c r="A8" s="8"/>
      <c r="B8" s="7" t="s">
        <v>14</v>
      </c>
      <c r="C8" s="9" t="n">
        <v>893</v>
      </c>
      <c r="D8" s="9" t="n">
        <v>775</v>
      </c>
      <c r="E8" s="9" t="n">
        <v>816</v>
      </c>
      <c r="F8" s="9" t="n">
        <v>761</v>
      </c>
      <c r="G8" s="14" t="n">
        <v>3245</v>
      </c>
      <c r="H8" s="11" t="n">
        <v>8.8</v>
      </c>
      <c r="I8" s="15" t="n">
        <v>467</v>
      </c>
      <c r="J8" s="11" t="n">
        <v>14.4</v>
      </c>
      <c r="K8" s="86"/>
      <c r="L8" s="86"/>
      <c r="M8" s="93"/>
      <c r="N8" s="165"/>
      <c r="O8" s="145"/>
      <c r="P8" s="86"/>
      <c r="Q8" s="99"/>
      <c r="R8" s="406"/>
      <c r="S8" s="86"/>
      <c r="T8" s="93"/>
      <c r="U8" s="100"/>
      <c r="V8" s="91"/>
      <c r="W8" s="113"/>
      <c r="X8" s="20"/>
      <c r="Y8" s="20"/>
      <c r="Z8" s="20"/>
    </row>
    <row r="9" customFormat="false" ht="12.75" hidden="false" customHeight="false" outlineLevel="0" collapsed="false">
      <c r="A9" s="12" t="s">
        <v>15</v>
      </c>
      <c r="B9" s="12"/>
      <c r="C9" s="9" t="n">
        <v>33</v>
      </c>
      <c r="D9" s="9" t="n">
        <v>32</v>
      </c>
      <c r="E9" s="9" t="n">
        <v>29</v>
      </c>
      <c r="F9" s="9" t="n">
        <v>27</v>
      </c>
      <c r="G9" s="14" t="n">
        <v>121</v>
      </c>
      <c r="H9" s="11" t="n">
        <v>5.1</v>
      </c>
      <c r="I9" s="15" t="n">
        <v>5</v>
      </c>
      <c r="J9" s="11" t="n">
        <v>4.1</v>
      </c>
      <c r="K9" s="257"/>
      <c r="L9" s="257"/>
      <c r="M9" s="93"/>
      <c r="N9" s="113"/>
      <c r="O9" s="99"/>
      <c r="P9" s="86"/>
      <c r="Q9" s="86"/>
      <c r="R9" s="102"/>
      <c r="S9" s="86"/>
      <c r="T9" s="93"/>
      <c r="U9" s="124"/>
      <c r="V9" s="99"/>
      <c r="W9" s="165"/>
      <c r="X9" s="20"/>
      <c r="Y9" s="20"/>
      <c r="Z9" s="20"/>
    </row>
    <row r="10" customFormat="false" ht="12.75" hidden="false" customHeight="false" outlineLevel="0" collapsed="false">
      <c r="A10" s="96" t="s">
        <v>17</v>
      </c>
      <c r="B10" s="97"/>
      <c r="C10" s="9" t="n">
        <v>1</v>
      </c>
      <c r="D10" s="9" t="n">
        <v>2</v>
      </c>
      <c r="E10" s="9" t="s">
        <v>16</v>
      </c>
      <c r="F10" s="9" t="s">
        <v>16</v>
      </c>
      <c r="G10" s="14" t="n">
        <v>3</v>
      </c>
      <c r="H10" s="11" t="n">
        <v>1</v>
      </c>
      <c r="I10" s="15" t="s">
        <v>16</v>
      </c>
      <c r="J10" s="11" t="s">
        <v>16</v>
      </c>
      <c r="K10" s="342"/>
      <c r="L10" s="342"/>
      <c r="M10" s="93"/>
      <c r="N10" s="113"/>
      <c r="O10" s="145"/>
      <c r="P10" s="86"/>
      <c r="Q10" s="86"/>
      <c r="R10" s="102"/>
      <c r="S10" s="86"/>
      <c r="T10" s="144"/>
      <c r="U10" s="100"/>
      <c r="V10" s="407"/>
      <c r="W10" s="113"/>
      <c r="X10" s="20"/>
      <c r="Y10" s="20"/>
      <c r="Z10" s="20"/>
    </row>
    <row r="11" customFormat="false" ht="12.75" hidden="false" customHeight="false" outlineLevel="0" collapsed="false">
      <c r="A11" s="12" t="s">
        <v>18</v>
      </c>
      <c r="B11" s="12"/>
      <c r="C11" s="9" t="n">
        <v>16</v>
      </c>
      <c r="D11" s="9" t="n">
        <v>5</v>
      </c>
      <c r="E11" s="9" t="n">
        <v>1</v>
      </c>
      <c r="F11" s="9" t="n">
        <v>6</v>
      </c>
      <c r="G11" s="14" t="n">
        <v>28</v>
      </c>
      <c r="H11" s="11" t="n">
        <v>4.2</v>
      </c>
      <c r="I11" s="15" t="n">
        <v>1</v>
      </c>
      <c r="J11" s="11" t="n">
        <v>3.6</v>
      </c>
      <c r="K11" s="86"/>
      <c r="L11" s="86"/>
      <c r="M11" s="86"/>
      <c r="N11" s="165"/>
      <c r="O11" s="145"/>
      <c r="P11" s="86"/>
      <c r="Q11" s="86"/>
      <c r="R11" s="102"/>
      <c r="S11" s="86"/>
      <c r="T11" s="86"/>
      <c r="U11" s="86"/>
      <c r="V11" s="86"/>
      <c r="W11" s="165"/>
      <c r="X11" s="20"/>
      <c r="Y11" s="20"/>
      <c r="Z11" s="20"/>
    </row>
    <row r="12" customFormat="false" ht="12.75" hidden="false" customHeight="false" outlineLevel="0" collapsed="false">
      <c r="A12" s="12" t="s">
        <v>19</v>
      </c>
      <c r="B12" s="12"/>
      <c r="C12" s="9" t="n">
        <v>7</v>
      </c>
      <c r="D12" s="9" t="n">
        <v>6</v>
      </c>
      <c r="E12" s="9" t="n">
        <v>4</v>
      </c>
      <c r="F12" s="9" t="n">
        <v>9</v>
      </c>
      <c r="G12" s="14" t="n">
        <v>26</v>
      </c>
      <c r="H12" s="11" t="n">
        <v>3</v>
      </c>
      <c r="I12" s="15" t="n">
        <v>5</v>
      </c>
      <c r="J12" s="11" t="n">
        <v>19.2</v>
      </c>
      <c r="K12" s="86"/>
      <c r="L12" s="86"/>
      <c r="M12" s="93"/>
      <c r="N12" s="166"/>
      <c r="O12" s="145"/>
      <c r="P12" s="86"/>
      <c r="Q12" s="86"/>
      <c r="R12" s="406"/>
      <c r="S12" s="86"/>
      <c r="T12" s="93"/>
      <c r="U12" s="95"/>
      <c r="V12" s="250"/>
      <c r="W12" s="166"/>
      <c r="X12" s="20"/>
      <c r="Y12" s="20"/>
      <c r="Z12" s="20"/>
    </row>
    <row r="13" customFormat="false" ht="12.75" hidden="false" customHeight="false" outlineLevel="0" collapsed="false">
      <c r="A13" s="12" t="s">
        <v>20</v>
      </c>
      <c r="B13" s="12"/>
      <c r="C13" s="9" t="n">
        <v>63</v>
      </c>
      <c r="D13" s="9" t="n">
        <v>33</v>
      </c>
      <c r="E13" s="9" t="n">
        <v>56</v>
      </c>
      <c r="F13" s="9" t="n">
        <v>32</v>
      </c>
      <c r="G13" s="14" t="n">
        <v>184</v>
      </c>
      <c r="H13" s="11" t="n">
        <v>17.2</v>
      </c>
      <c r="I13" s="15" t="n">
        <v>16</v>
      </c>
      <c r="J13" s="11" t="n">
        <v>8.7</v>
      </c>
      <c r="K13" s="86"/>
      <c r="L13" s="86"/>
      <c r="M13" s="93"/>
      <c r="N13" s="93"/>
      <c r="O13" s="145"/>
      <c r="P13" s="90"/>
      <c r="Q13" s="90"/>
      <c r="R13" s="408"/>
      <c r="S13" s="86"/>
      <c r="T13" s="93"/>
      <c r="U13" s="90"/>
      <c r="V13" s="91"/>
      <c r="W13" s="144"/>
      <c r="X13" s="20"/>
      <c r="Y13" s="20"/>
      <c r="Z13" s="20"/>
    </row>
    <row r="14" customFormat="false" ht="12.75" hidden="false" customHeight="false" outlineLevel="0" collapsed="false">
      <c r="A14" s="12" t="s">
        <v>21</v>
      </c>
      <c r="B14" s="12"/>
      <c r="C14" s="9" t="n">
        <v>2</v>
      </c>
      <c r="D14" s="9" t="s">
        <v>16</v>
      </c>
      <c r="E14" s="9" t="n">
        <v>1</v>
      </c>
      <c r="F14" s="9" t="s">
        <v>16</v>
      </c>
      <c r="G14" s="14" t="n">
        <v>3</v>
      </c>
      <c r="H14" s="11" t="n">
        <v>1.3</v>
      </c>
      <c r="I14" s="15" t="n">
        <v>2</v>
      </c>
      <c r="J14" s="11" t="n">
        <v>66.7</v>
      </c>
      <c r="K14" s="86"/>
      <c r="L14" s="86"/>
      <c r="M14" s="156"/>
      <c r="N14" s="166"/>
      <c r="O14" s="409"/>
      <c r="P14" s="86"/>
      <c r="Q14" s="86"/>
      <c r="R14" s="410"/>
      <c r="S14" s="86"/>
      <c r="T14" s="93"/>
      <c r="U14" s="100"/>
      <c r="V14" s="374"/>
      <c r="W14" s="156"/>
      <c r="X14" s="20"/>
      <c r="Y14" s="20"/>
      <c r="Z14" s="20"/>
    </row>
    <row r="15" customFormat="false" ht="12.75" hidden="false" customHeight="false" outlineLevel="0" collapsed="false">
      <c r="A15" s="12" t="s">
        <v>22</v>
      </c>
      <c r="B15" s="12"/>
      <c r="C15" s="9" t="n">
        <v>4</v>
      </c>
      <c r="D15" s="9" t="n">
        <v>2</v>
      </c>
      <c r="E15" s="9" t="n">
        <v>1</v>
      </c>
      <c r="F15" s="9" t="s">
        <v>16</v>
      </c>
      <c r="G15" s="14" t="n">
        <v>7</v>
      </c>
      <c r="H15" s="11" t="n">
        <v>1.7</v>
      </c>
      <c r="I15" s="15" t="s">
        <v>16</v>
      </c>
      <c r="J15" s="11" t="s">
        <v>16</v>
      </c>
      <c r="K15" s="86"/>
      <c r="L15" s="86"/>
      <c r="M15" s="144"/>
      <c r="N15" s="144"/>
      <c r="O15" s="145"/>
      <c r="P15" s="145"/>
      <c r="Q15" s="145"/>
      <c r="R15" s="406"/>
      <c r="S15" s="86"/>
      <c r="T15" s="93"/>
      <c r="U15" s="100"/>
      <c r="V15" s="91"/>
      <c r="W15" s="165"/>
      <c r="X15" s="20"/>
      <c r="Y15" s="20"/>
      <c r="Z15" s="20"/>
    </row>
    <row r="16" customFormat="false" ht="12.75" hidden="false" customHeight="false" outlineLevel="0" collapsed="false">
      <c r="A16" s="12" t="s">
        <v>23</v>
      </c>
      <c r="B16" s="12"/>
      <c r="C16" s="9" t="n">
        <v>10</v>
      </c>
      <c r="D16" s="9" t="n">
        <v>3</v>
      </c>
      <c r="E16" s="9" t="n">
        <v>9</v>
      </c>
      <c r="F16" s="9" t="n">
        <v>4</v>
      </c>
      <c r="G16" s="14" t="n">
        <v>26</v>
      </c>
      <c r="H16" s="11" t="n">
        <v>3.4</v>
      </c>
      <c r="I16" s="15" t="n">
        <v>10</v>
      </c>
      <c r="J16" s="11" t="n">
        <v>38.5</v>
      </c>
      <c r="K16" s="86"/>
      <c r="L16" s="86"/>
      <c r="M16" s="143"/>
      <c r="N16" s="140"/>
      <c r="O16" s="145"/>
      <c r="P16" s="86"/>
      <c r="Q16" s="86"/>
      <c r="R16" s="406"/>
      <c r="S16" s="86"/>
      <c r="T16" s="143"/>
      <c r="U16" s="95"/>
      <c r="V16" s="252"/>
      <c r="W16" s="143"/>
      <c r="X16" s="20"/>
      <c r="Y16" s="20"/>
      <c r="Z16" s="20"/>
    </row>
    <row r="17" customFormat="false" ht="12.75" hidden="false" customHeight="false" outlineLevel="0" collapsed="false">
      <c r="A17" s="12" t="s">
        <v>24</v>
      </c>
      <c r="B17" s="12"/>
      <c r="C17" s="9" t="n">
        <v>4</v>
      </c>
      <c r="D17" s="9" t="n">
        <v>4</v>
      </c>
      <c r="E17" s="9" t="n">
        <v>6</v>
      </c>
      <c r="F17" s="9" t="n">
        <v>5</v>
      </c>
      <c r="G17" s="14" t="n">
        <v>19</v>
      </c>
      <c r="H17" s="11" t="n">
        <v>4.1</v>
      </c>
      <c r="I17" s="15" t="n">
        <v>6</v>
      </c>
      <c r="J17" s="11" t="n">
        <v>31.6</v>
      </c>
      <c r="K17" s="86"/>
      <c r="L17" s="86"/>
      <c r="M17" s="93"/>
      <c r="N17" s="144"/>
      <c r="O17" s="145"/>
      <c r="P17" s="86"/>
      <c r="Q17" s="85"/>
      <c r="R17" s="102"/>
      <c r="S17" s="86"/>
      <c r="T17" s="93"/>
      <c r="U17" s="100"/>
      <c r="V17" s="99"/>
      <c r="W17" s="165"/>
      <c r="X17" s="20"/>
      <c r="Y17" s="20"/>
      <c r="Z17" s="20"/>
    </row>
    <row r="18" customFormat="false" ht="12.75" hidden="false" customHeight="false" outlineLevel="0" collapsed="false">
      <c r="A18" s="12" t="s">
        <v>25</v>
      </c>
      <c r="B18" s="12"/>
      <c r="C18" s="9" t="n">
        <v>87</v>
      </c>
      <c r="D18" s="9" t="n">
        <v>70</v>
      </c>
      <c r="E18" s="9" t="n">
        <v>51</v>
      </c>
      <c r="F18" s="9" t="n">
        <v>46</v>
      </c>
      <c r="G18" s="14" t="n">
        <v>254</v>
      </c>
      <c r="H18" s="11" t="n">
        <v>18.4</v>
      </c>
      <c r="I18" s="15" t="n">
        <v>2</v>
      </c>
      <c r="J18" s="11" t="n">
        <v>0.8</v>
      </c>
      <c r="K18" s="86"/>
      <c r="L18" s="86"/>
      <c r="M18" s="140"/>
      <c r="N18" s="140"/>
      <c r="O18" s="57"/>
      <c r="P18" s="95"/>
      <c r="Q18" s="95"/>
      <c r="R18" s="161"/>
      <c r="S18" s="86"/>
      <c r="T18" s="140"/>
      <c r="U18" s="95"/>
      <c r="V18" s="103"/>
      <c r="W18" s="143"/>
      <c r="X18" s="20"/>
      <c r="Y18" s="20"/>
      <c r="Z18" s="20"/>
    </row>
    <row r="19" customFormat="false" ht="12.75" hidden="false" customHeight="false" outlineLevel="0" collapsed="false">
      <c r="A19" s="12" t="s">
        <v>26</v>
      </c>
      <c r="B19" s="12"/>
      <c r="C19" s="9" t="n">
        <v>17</v>
      </c>
      <c r="D19" s="9" t="n">
        <v>27</v>
      </c>
      <c r="E19" s="9" t="n">
        <v>13</v>
      </c>
      <c r="F19" s="9" t="n">
        <v>17</v>
      </c>
      <c r="G19" s="14" t="n">
        <v>74</v>
      </c>
      <c r="H19" s="11" t="n">
        <v>15.5</v>
      </c>
      <c r="I19" s="15" t="n">
        <v>8</v>
      </c>
      <c r="J19" s="11" t="n">
        <v>10.8</v>
      </c>
      <c r="K19" s="86"/>
      <c r="L19" s="86"/>
      <c r="M19" s="156"/>
      <c r="N19" s="166"/>
      <c r="O19" s="409"/>
      <c r="P19" s="86"/>
      <c r="Q19" s="86"/>
      <c r="R19" s="411"/>
      <c r="S19" s="86"/>
      <c r="T19" s="93"/>
      <c r="U19" s="377"/>
      <c r="V19" s="250"/>
      <c r="W19" s="165"/>
      <c r="X19" s="20"/>
      <c r="Y19" s="20"/>
      <c r="Z19" s="20"/>
    </row>
    <row r="20" customFormat="false" ht="12.75" hidden="false" customHeight="false" outlineLevel="0" collapsed="false">
      <c r="A20" s="12" t="s">
        <v>27</v>
      </c>
      <c r="B20" s="12"/>
      <c r="C20" s="9" t="n">
        <v>11</v>
      </c>
      <c r="D20" s="9" t="n">
        <v>23</v>
      </c>
      <c r="E20" s="9" t="n">
        <v>8</v>
      </c>
      <c r="F20" s="9" t="n">
        <v>15</v>
      </c>
      <c r="G20" s="14" t="n">
        <v>57</v>
      </c>
      <c r="H20" s="11" t="n">
        <v>11.3</v>
      </c>
      <c r="I20" s="15" t="n">
        <v>4</v>
      </c>
      <c r="J20" s="11" t="n">
        <v>7</v>
      </c>
      <c r="K20" s="86"/>
      <c r="L20" s="86"/>
      <c r="M20" s="156"/>
      <c r="N20" s="93"/>
      <c r="O20" s="409"/>
      <c r="P20" s="86"/>
      <c r="Q20" s="379"/>
      <c r="R20" s="379"/>
      <c r="S20" s="86"/>
      <c r="T20" s="93"/>
      <c r="U20" s="377"/>
      <c r="V20" s="91"/>
      <c r="W20" s="93"/>
      <c r="X20" s="20"/>
      <c r="Y20" s="20"/>
      <c r="Z20" s="20"/>
    </row>
    <row r="21" customFormat="false" ht="12.75" hidden="false" customHeight="false" outlineLevel="0" collapsed="false">
      <c r="A21" s="12" t="s">
        <v>28</v>
      </c>
      <c r="B21" s="12"/>
      <c r="C21" s="9" t="n">
        <v>37</v>
      </c>
      <c r="D21" s="9" t="n">
        <v>15</v>
      </c>
      <c r="E21" s="9" t="n">
        <v>13</v>
      </c>
      <c r="F21" s="9" t="n">
        <v>26</v>
      </c>
      <c r="G21" s="14" t="n">
        <v>91</v>
      </c>
      <c r="H21" s="11" t="n">
        <v>13.2</v>
      </c>
      <c r="I21" s="15" t="n">
        <v>2</v>
      </c>
      <c r="J21" s="11" t="n">
        <v>2.2</v>
      </c>
      <c r="K21" s="86"/>
      <c r="L21" s="86"/>
      <c r="M21" s="156"/>
      <c r="N21" s="113"/>
      <c r="O21" s="409"/>
      <c r="P21" s="86"/>
      <c r="Q21" s="86"/>
      <c r="R21" s="410"/>
      <c r="S21" s="86"/>
      <c r="T21" s="156"/>
      <c r="U21" s="86"/>
      <c r="V21" s="250"/>
      <c r="W21" s="93"/>
      <c r="X21" s="20"/>
      <c r="Y21" s="20"/>
      <c r="Z21" s="20"/>
    </row>
    <row r="22" customFormat="false" ht="12.75" hidden="false" customHeight="false" outlineLevel="0" collapsed="false">
      <c r="A22" s="12" t="s">
        <v>29</v>
      </c>
      <c r="B22" s="12"/>
      <c r="C22" s="9" t="n">
        <v>43</v>
      </c>
      <c r="D22" s="9" t="n">
        <v>35</v>
      </c>
      <c r="E22" s="9" t="n">
        <v>30</v>
      </c>
      <c r="F22" s="9" t="n">
        <v>33</v>
      </c>
      <c r="G22" s="14" t="n">
        <v>141</v>
      </c>
      <c r="H22" s="11" t="n">
        <v>3.6</v>
      </c>
      <c r="I22" s="15" t="n">
        <v>29</v>
      </c>
      <c r="J22" s="11" t="n">
        <v>20.6</v>
      </c>
      <c r="K22" s="145"/>
      <c r="L22" s="145"/>
      <c r="M22" s="93"/>
      <c r="N22" s="412"/>
      <c r="O22" s="145"/>
      <c r="P22" s="86"/>
      <c r="Q22" s="86"/>
      <c r="R22" s="406"/>
      <c r="S22" s="86"/>
      <c r="T22" s="93"/>
      <c r="U22" s="90"/>
      <c r="V22" s="407"/>
      <c r="W22" s="93"/>
      <c r="X22" s="20"/>
      <c r="Y22" s="20"/>
      <c r="Z22" s="20"/>
    </row>
    <row r="23" customFormat="false" ht="12.75" hidden="false" customHeight="false" outlineLevel="0" collapsed="false">
      <c r="A23" s="12" t="s">
        <v>30</v>
      </c>
      <c r="B23" s="12"/>
      <c r="C23" s="9" t="n">
        <v>11</v>
      </c>
      <c r="D23" s="9" t="n">
        <v>10</v>
      </c>
      <c r="E23" s="9" t="n">
        <v>7</v>
      </c>
      <c r="F23" s="9" t="n">
        <v>18</v>
      </c>
      <c r="G23" s="14" t="n">
        <v>46</v>
      </c>
      <c r="H23" s="11" t="n">
        <v>4.2</v>
      </c>
      <c r="I23" s="15" t="n">
        <v>3</v>
      </c>
      <c r="J23" s="11" t="n">
        <v>6.5</v>
      </c>
      <c r="K23" s="257"/>
      <c r="L23" s="257"/>
      <c r="M23" s="93"/>
      <c r="N23" s="144"/>
      <c r="O23" s="145"/>
      <c r="P23" s="86"/>
      <c r="Q23" s="88"/>
      <c r="R23" s="88"/>
      <c r="S23" s="86"/>
      <c r="T23" s="93"/>
      <c r="U23" s="90"/>
      <c r="V23" s="91"/>
      <c r="W23" s="93"/>
      <c r="X23" s="20"/>
      <c r="Y23" s="20"/>
      <c r="Z23" s="20"/>
    </row>
    <row r="24" customFormat="false" ht="12.75" hidden="false" customHeight="false" outlineLevel="0" collapsed="false">
      <c r="A24" s="12" t="s">
        <v>31</v>
      </c>
      <c r="B24" s="12"/>
      <c r="C24" s="9" t="n">
        <v>8</v>
      </c>
      <c r="D24" s="9" t="n">
        <v>15</v>
      </c>
      <c r="E24" s="9" t="n">
        <v>20</v>
      </c>
      <c r="F24" s="9" t="n">
        <v>15</v>
      </c>
      <c r="G24" s="14" t="n">
        <v>58</v>
      </c>
      <c r="H24" s="11" t="n">
        <v>12.8</v>
      </c>
      <c r="I24" s="15" t="n">
        <v>3</v>
      </c>
      <c r="J24" s="11" t="n">
        <v>5.2</v>
      </c>
      <c r="K24" s="86"/>
      <c r="L24" s="86"/>
      <c r="M24" s="102"/>
      <c r="N24" s="93"/>
      <c r="O24" s="145"/>
      <c r="P24" s="86"/>
      <c r="Q24" s="413"/>
      <c r="R24" s="413"/>
      <c r="S24" s="86"/>
      <c r="T24" s="102"/>
      <c r="U24" s="90"/>
      <c r="V24" s="407"/>
      <c r="W24" s="93"/>
      <c r="X24" s="20"/>
      <c r="Y24" s="20"/>
      <c r="Z24" s="20"/>
    </row>
    <row r="25" customFormat="false" ht="12.75" hidden="false" customHeight="false" outlineLevel="0" collapsed="false">
      <c r="A25" s="12" t="s">
        <v>32</v>
      </c>
      <c r="B25" s="12"/>
      <c r="C25" s="9" t="n">
        <v>16</v>
      </c>
      <c r="D25" s="9" t="n">
        <v>15</v>
      </c>
      <c r="E25" s="9" t="n">
        <v>4</v>
      </c>
      <c r="F25" s="9" t="n">
        <v>12</v>
      </c>
      <c r="G25" s="14" t="n">
        <v>47</v>
      </c>
      <c r="H25" s="11" t="n">
        <v>9.8</v>
      </c>
      <c r="I25" s="15" t="n">
        <v>8</v>
      </c>
      <c r="J25" s="11" t="n">
        <v>17</v>
      </c>
      <c r="K25" s="86"/>
      <c r="L25" s="86"/>
      <c r="M25" s="93"/>
      <c r="N25" s="165"/>
      <c r="O25" s="145"/>
      <c r="P25" s="86"/>
      <c r="Q25" s="88"/>
      <c r="R25" s="88"/>
      <c r="S25" s="86"/>
      <c r="T25" s="93"/>
      <c r="U25" s="90"/>
      <c r="V25" s="250"/>
      <c r="W25" s="86"/>
      <c r="X25" s="20"/>
      <c r="Y25" s="20"/>
      <c r="Z25" s="20"/>
    </row>
    <row r="26" customFormat="false" ht="12.75" hidden="false" customHeight="false" outlineLevel="0" collapsed="false">
      <c r="A26" s="12" t="s">
        <v>33</v>
      </c>
      <c r="B26" s="12"/>
      <c r="C26" s="9" t="n">
        <v>14</v>
      </c>
      <c r="D26" s="9" t="n">
        <v>6</v>
      </c>
      <c r="E26" s="9" t="n">
        <v>7</v>
      </c>
      <c r="F26" s="9" t="n">
        <v>13</v>
      </c>
      <c r="G26" s="14" t="n">
        <v>40</v>
      </c>
      <c r="H26" s="11" t="n">
        <v>3.3</v>
      </c>
      <c r="I26" s="15" t="n">
        <v>2</v>
      </c>
      <c r="J26" s="11" t="n">
        <v>5</v>
      </c>
      <c r="K26" s="86"/>
      <c r="L26" s="86"/>
      <c r="M26" s="93"/>
      <c r="N26" s="113"/>
      <c r="O26" s="142"/>
      <c r="P26" s="86"/>
      <c r="Q26" s="88"/>
      <c r="R26" s="88"/>
      <c r="S26" s="86"/>
      <c r="T26" s="93"/>
      <c r="U26" s="100"/>
      <c r="V26" s="91"/>
      <c r="W26" s="414"/>
      <c r="X26" s="20"/>
      <c r="Y26" s="20"/>
      <c r="Z26" s="20"/>
    </row>
    <row r="27" customFormat="false" ht="12.75" hidden="false" customHeight="false" outlineLevel="0" collapsed="false">
      <c r="A27" s="12" t="s">
        <v>34</v>
      </c>
      <c r="B27" s="12"/>
      <c r="C27" s="9" t="n">
        <v>2</v>
      </c>
      <c r="D27" s="9" t="s">
        <v>16</v>
      </c>
      <c r="E27" s="9" t="s">
        <v>16</v>
      </c>
      <c r="F27" s="9" t="s">
        <v>16</v>
      </c>
      <c r="G27" s="14" t="n">
        <v>2</v>
      </c>
      <c r="H27" s="11" t="n">
        <v>0.4</v>
      </c>
      <c r="I27" s="15" t="s">
        <v>16</v>
      </c>
      <c r="J27" s="11" t="s">
        <v>16</v>
      </c>
      <c r="K27" s="145"/>
      <c r="L27" s="145"/>
      <c r="M27" s="93"/>
      <c r="N27" s="86"/>
      <c r="O27" s="145"/>
      <c r="P27" s="86"/>
      <c r="Q27" s="86"/>
      <c r="R27" s="102"/>
      <c r="S27" s="86"/>
      <c r="T27" s="93"/>
      <c r="U27" s="90"/>
      <c r="V27" s="99"/>
      <c r="W27" s="93"/>
      <c r="X27" s="20"/>
      <c r="Y27" s="20"/>
      <c r="Z27" s="20"/>
    </row>
    <row r="28" customFormat="false" ht="12.75" hidden="false" customHeight="false" outlineLevel="0" collapsed="false">
      <c r="A28" s="12" t="s">
        <v>35</v>
      </c>
      <c r="B28" s="12"/>
      <c r="C28" s="9" t="n">
        <v>4</v>
      </c>
      <c r="D28" s="9" t="n">
        <v>4</v>
      </c>
      <c r="E28" s="9" t="n">
        <v>3</v>
      </c>
      <c r="F28" s="9" t="s">
        <v>16</v>
      </c>
      <c r="G28" s="14" t="n">
        <v>11</v>
      </c>
      <c r="H28" s="11" t="n">
        <v>2.3</v>
      </c>
      <c r="I28" s="15" t="n">
        <v>1</v>
      </c>
      <c r="J28" s="11" t="n">
        <v>9.1</v>
      </c>
      <c r="K28" s="86"/>
      <c r="L28" s="86"/>
      <c r="M28" s="86"/>
      <c r="N28" s="166"/>
      <c r="O28" s="145"/>
      <c r="P28" s="86"/>
      <c r="Q28" s="102"/>
      <c r="R28" s="102"/>
      <c r="S28" s="86"/>
      <c r="T28" s="143"/>
      <c r="U28" s="95"/>
      <c r="V28" s="86"/>
      <c r="W28" s="113"/>
      <c r="X28" s="20"/>
      <c r="Y28" s="20"/>
      <c r="Z28" s="20"/>
    </row>
    <row r="29" customFormat="false" ht="12.75" hidden="false" customHeight="false" outlineLevel="0" collapsed="false">
      <c r="A29" s="12" t="s">
        <v>36</v>
      </c>
      <c r="B29" s="12"/>
      <c r="C29" s="9" t="n">
        <v>4</v>
      </c>
      <c r="D29" s="9" t="n">
        <v>5</v>
      </c>
      <c r="E29" s="9" t="n">
        <v>2</v>
      </c>
      <c r="F29" s="9" t="n">
        <v>1</v>
      </c>
      <c r="G29" s="14" t="n">
        <v>12</v>
      </c>
      <c r="H29" s="11" t="n">
        <v>3.2</v>
      </c>
      <c r="I29" s="15" t="n">
        <v>1</v>
      </c>
      <c r="J29" s="11" t="n">
        <v>8.3</v>
      </c>
      <c r="K29" s="86"/>
      <c r="L29" s="86"/>
      <c r="M29" s="144"/>
      <c r="N29" s="93"/>
      <c r="O29" s="145"/>
      <c r="P29" s="86"/>
      <c r="Q29" s="86"/>
      <c r="R29" s="167"/>
      <c r="S29" s="86"/>
      <c r="T29" s="93"/>
      <c r="U29" s="99"/>
      <c r="V29" s="250"/>
      <c r="W29" s="144"/>
      <c r="X29" s="20"/>
      <c r="Y29" s="20"/>
      <c r="Z29" s="20"/>
    </row>
    <row r="30" customFormat="false" ht="12.75" hidden="false" customHeight="false" outlineLevel="0" collapsed="false">
      <c r="A30" s="12" t="s">
        <v>37</v>
      </c>
      <c r="B30" s="12"/>
      <c r="C30" s="9" t="n">
        <v>4</v>
      </c>
      <c r="D30" s="9" t="s">
        <v>16</v>
      </c>
      <c r="E30" s="9" t="s">
        <v>16</v>
      </c>
      <c r="F30" s="9" t="n">
        <v>1</v>
      </c>
      <c r="G30" s="14" t="n">
        <v>5</v>
      </c>
      <c r="H30" s="11" t="n">
        <v>0.5</v>
      </c>
      <c r="I30" s="15" t="n">
        <v>1</v>
      </c>
      <c r="J30" s="11" t="n">
        <v>20</v>
      </c>
      <c r="K30" s="86"/>
      <c r="L30" s="86"/>
      <c r="M30" s="93"/>
      <c r="N30" s="166"/>
      <c r="O30" s="145"/>
      <c r="P30" s="86"/>
      <c r="Q30" s="86"/>
      <c r="R30" s="102"/>
      <c r="S30" s="86"/>
      <c r="T30" s="93"/>
      <c r="U30" s="377"/>
      <c r="V30" s="99"/>
      <c r="W30" s="165"/>
      <c r="X30" s="20"/>
      <c r="Y30" s="20"/>
      <c r="Z30" s="20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n">
        <v>3</v>
      </c>
      <c r="E31" s="9" t="n">
        <v>5</v>
      </c>
      <c r="F31" s="9" t="s">
        <v>16</v>
      </c>
      <c r="G31" s="14" t="n">
        <v>8</v>
      </c>
      <c r="H31" s="11" t="n">
        <v>2.4</v>
      </c>
      <c r="I31" s="15" t="n">
        <v>5</v>
      </c>
      <c r="J31" s="11" t="n">
        <v>62.5</v>
      </c>
      <c r="K31" s="86"/>
      <c r="L31" s="86"/>
      <c r="M31" s="102"/>
      <c r="N31" s="143"/>
      <c r="O31" s="102"/>
      <c r="P31" s="86"/>
      <c r="Q31" s="86"/>
      <c r="R31" s="102"/>
      <c r="S31" s="86"/>
      <c r="T31" s="93"/>
      <c r="U31" s="86"/>
      <c r="V31" s="91"/>
      <c r="W31" s="165"/>
      <c r="X31" s="20"/>
      <c r="Y31" s="20"/>
      <c r="Z31" s="20"/>
    </row>
    <row r="32" customFormat="false" ht="12.75" hidden="false" customHeight="false" outlineLevel="0" collapsed="false">
      <c r="A32" s="12" t="s">
        <v>39</v>
      </c>
      <c r="B32" s="12"/>
      <c r="C32" s="9" t="n">
        <v>59</v>
      </c>
      <c r="D32" s="9" t="n">
        <v>44</v>
      </c>
      <c r="E32" s="9" t="n">
        <v>207</v>
      </c>
      <c r="F32" s="9" t="n">
        <v>93</v>
      </c>
      <c r="G32" s="14" t="n">
        <v>403</v>
      </c>
      <c r="H32" s="11" t="n">
        <v>35.1</v>
      </c>
      <c r="I32" s="15" t="n">
        <v>120</v>
      </c>
      <c r="J32" s="11" t="n">
        <v>29.8</v>
      </c>
      <c r="K32" s="86"/>
      <c r="L32" s="86"/>
      <c r="M32" s="86"/>
      <c r="N32" s="144"/>
      <c r="O32" s="145"/>
      <c r="P32" s="86"/>
      <c r="Q32" s="86"/>
      <c r="R32" s="152"/>
      <c r="S32" s="99"/>
      <c r="T32" s="93"/>
      <c r="U32" s="377"/>
      <c r="V32" s="91"/>
      <c r="W32" s="144"/>
      <c r="X32" s="20"/>
      <c r="Y32" s="20"/>
      <c r="Z32" s="20"/>
    </row>
    <row r="33" customFormat="false" ht="12.75" hidden="false" customHeight="false" outlineLevel="0" collapsed="false">
      <c r="A33" s="12" t="s">
        <v>40</v>
      </c>
      <c r="B33" s="12"/>
      <c r="C33" s="9" t="n">
        <v>2</v>
      </c>
      <c r="D33" s="9" t="n">
        <v>4</v>
      </c>
      <c r="E33" s="9" t="s">
        <v>16</v>
      </c>
      <c r="F33" s="9" t="s">
        <v>16</v>
      </c>
      <c r="G33" s="14" t="n">
        <v>6</v>
      </c>
      <c r="H33" s="11" t="n">
        <v>0.9</v>
      </c>
      <c r="I33" s="15" t="n">
        <v>4</v>
      </c>
      <c r="J33" s="11" t="n">
        <v>66.7</v>
      </c>
      <c r="K33" s="86"/>
      <c r="L33" s="86"/>
      <c r="M33" s="93"/>
      <c r="N33" s="144"/>
      <c r="O33" s="145"/>
      <c r="P33" s="86"/>
      <c r="Q33" s="102"/>
      <c r="R33" s="102"/>
      <c r="S33" s="86"/>
      <c r="T33" s="93"/>
      <c r="U33" s="124"/>
      <c r="V33" s="91"/>
      <c r="W33" s="113"/>
      <c r="X33" s="20"/>
      <c r="Y33" s="20"/>
      <c r="Z33" s="20"/>
    </row>
    <row r="34" customFormat="false" ht="12.75" hidden="false" customHeight="false" outlineLevel="0" collapsed="false">
      <c r="A34" s="12" t="s">
        <v>41</v>
      </c>
      <c r="B34" s="12"/>
      <c r="C34" s="9" t="n">
        <v>30</v>
      </c>
      <c r="D34" s="9" t="n">
        <v>48</v>
      </c>
      <c r="E34" s="9" t="n">
        <v>28</v>
      </c>
      <c r="F34" s="9" t="n">
        <v>37</v>
      </c>
      <c r="G34" s="14" t="n">
        <v>143</v>
      </c>
      <c r="H34" s="11" t="n">
        <v>20.1</v>
      </c>
      <c r="I34" s="15" t="n">
        <v>22</v>
      </c>
      <c r="J34" s="11" t="n">
        <v>15.4</v>
      </c>
      <c r="K34" s="156"/>
      <c r="L34" s="86"/>
      <c r="M34" s="143"/>
      <c r="N34" s="118"/>
      <c r="O34" s="57"/>
      <c r="P34" s="86"/>
      <c r="Q34" s="86"/>
      <c r="R34" s="410"/>
      <c r="S34" s="99"/>
      <c r="T34" s="156"/>
      <c r="U34" s="377"/>
      <c r="V34" s="164"/>
      <c r="W34" s="113"/>
      <c r="X34" s="20"/>
      <c r="Y34" s="20"/>
      <c r="Z34" s="20"/>
    </row>
    <row r="35" customFormat="false" ht="12.75" hidden="false" customHeight="false" outlineLevel="0" collapsed="false">
      <c r="A35" s="12" t="s">
        <v>42</v>
      </c>
      <c r="B35" s="12"/>
      <c r="C35" s="9" t="n">
        <v>34</v>
      </c>
      <c r="D35" s="9" t="n">
        <v>33</v>
      </c>
      <c r="E35" s="9" t="n">
        <v>38</v>
      </c>
      <c r="F35" s="9" t="n">
        <v>33</v>
      </c>
      <c r="G35" s="14" t="n">
        <v>138</v>
      </c>
      <c r="H35" s="11" t="n">
        <v>13.8</v>
      </c>
      <c r="I35" s="15" t="n">
        <v>13</v>
      </c>
      <c r="J35" s="11" t="n">
        <v>9.4</v>
      </c>
      <c r="K35" s="86"/>
      <c r="L35" s="86"/>
      <c r="M35" s="156"/>
      <c r="N35" s="166"/>
      <c r="O35" s="409"/>
      <c r="P35" s="86"/>
      <c r="Q35" s="86"/>
      <c r="R35" s="406"/>
      <c r="S35" s="86"/>
      <c r="T35" s="93"/>
      <c r="U35" s="124"/>
      <c r="V35" s="164"/>
      <c r="W35" s="144"/>
      <c r="X35" s="20"/>
      <c r="Y35" s="20"/>
      <c r="Z35" s="20"/>
    </row>
    <row r="36" customFormat="false" ht="12.75" hidden="false" customHeight="false" outlineLevel="0" collapsed="false">
      <c r="A36" s="12" t="s">
        <v>43</v>
      </c>
      <c r="B36" s="12"/>
      <c r="C36" s="9" t="n">
        <v>7</v>
      </c>
      <c r="D36" s="9" t="n">
        <v>10</v>
      </c>
      <c r="E36" s="9" t="n">
        <v>7</v>
      </c>
      <c r="F36" s="9" t="n">
        <v>4</v>
      </c>
      <c r="G36" s="14" t="n">
        <v>28</v>
      </c>
      <c r="H36" s="11" t="n">
        <v>7.4</v>
      </c>
      <c r="I36" s="15" t="n">
        <v>3</v>
      </c>
      <c r="J36" s="11" t="n">
        <v>10.7</v>
      </c>
      <c r="K36" s="86"/>
      <c r="L36" s="86"/>
      <c r="M36" s="156"/>
      <c r="N36" s="156"/>
      <c r="O36" s="145"/>
      <c r="P36" s="377"/>
      <c r="Q36" s="377"/>
      <c r="R36" s="410"/>
      <c r="S36" s="86"/>
      <c r="T36" s="156"/>
      <c r="U36" s="86"/>
      <c r="V36" s="374"/>
      <c r="W36" s="166"/>
      <c r="X36" s="20"/>
      <c r="Y36" s="20"/>
      <c r="Z36" s="20"/>
    </row>
    <row r="37" customFormat="false" ht="12.75" hidden="false" customHeight="false" outlineLevel="0" collapsed="false">
      <c r="A37" s="12" t="s">
        <v>44</v>
      </c>
      <c r="B37" s="12"/>
      <c r="C37" s="9" t="n">
        <v>7</v>
      </c>
      <c r="D37" s="9" t="n">
        <v>14</v>
      </c>
      <c r="E37" s="9" t="n">
        <v>7</v>
      </c>
      <c r="F37" s="9" t="n">
        <v>5</v>
      </c>
      <c r="G37" s="14" t="n">
        <v>33</v>
      </c>
      <c r="H37" s="11" t="n">
        <v>7.2</v>
      </c>
      <c r="I37" s="15" t="n">
        <v>2</v>
      </c>
      <c r="J37" s="11" t="n">
        <v>6.1</v>
      </c>
      <c r="K37" s="86"/>
      <c r="L37" s="86"/>
      <c r="M37" s="93"/>
      <c r="N37" s="86"/>
      <c r="O37" s="145"/>
      <c r="P37" s="86"/>
      <c r="Q37" s="86"/>
      <c r="R37" s="406"/>
      <c r="S37" s="86"/>
      <c r="T37" s="93"/>
      <c r="U37" s="90"/>
      <c r="V37" s="91"/>
      <c r="W37" s="86"/>
      <c r="X37" s="20"/>
      <c r="Y37" s="20"/>
      <c r="Z37" s="20"/>
    </row>
    <row r="38" customFormat="false" ht="12.75" hidden="false" customHeight="false" outlineLevel="0" collapsed="false">
      <c r="A38" s="12" t="s">
        <v>45</v>
      </c>
      <c r="B38" s="12"/>
      <c r="C38" s="9" t="n">
        <v>10</v>
      </c>
      <c r="D38" s="9" t="n">
        <v>6</v>
      </c>
      <c r="E38" s="9" t="n">
        <v>7</v>
      </c>
      <c r="F38" s="9" t="n">
        <v>4</v>
      </c>
      <c r="G38" s="14" t="n">
        <v>27</v>
      </c>
      <c r="H38" s="11" t="n">
        <v>4.3</v>
      </c>
      <c r="I38" s="15" t="n">
        <v>19</v>
      </c>
      <c r="J38" s="11" t="n">
        <v>70.4</v>
      </c>
      <c r="K38" s="86"/>
      <c r="L38" s="86"/>
      <c r="M38" s="86"/>
      <c r="N38" s="156"/>
      <c r="O38" s="409"/>
      <c r="P38" s="86"/>
      <c r="Q38" s="86"/>
      <c r="R38" s="102"/>
      <c r="S38" s="86"/>
      <c r="T38" s="140"/>
      <c r="U38" s="95"/>
      <c r="V38" s="99"/>
      <c r="W38" s="156"/>
      <c r="X38" s="20"/>
      <c r="Y38" s="20"/>
      <c r="Z38" s="20"/>
    </row>
    <row r="39" customFormat="false" ht="12.75" hidden="false" customHeight="false" outlineLevel="0" collapsed="false">
      <c r="A39" s="12" t="s">
        <v>46</v>
      </c>
      <c r="B39" s="12"/>
      <c r="C39" s="9" t="n">
        <v>9</v>
      </c>
      <c r="D39" s="9" t="n">
        <v>12</v>
      </c>
      <c r="E39" s="9" t="n">
        <v>9</v>
      </c>
      <c r="F39" s="9" t="n">
        <v>4</v>
      </c>
      <c r="G39" s="14" t="n">
        <v>34</v>
      </c>
      <c r="H39" s="11" t="n">
        <v>6.7</v>
      </c>
      <c r="I39" s="15" t="n">
        <v>3</v>
      </c>
      <c r="J39" s="11" t="n">
        <v>8.8</v>
      </c>
      <c r="K39" s="86"/>
      <c r="L39" s="86"/>
      <c r="M39" s="93"/>
      <c r="N39" s="86"/>
      <c r="O39" s="102"/>
      <c r="P39" s="95"/>
      <c r="Q39" s="95"/>
      <c r="R39" s="102"/>
      <c r="S39" s="99"/>
      <c r="T39" s="102"/>
      <c r="U39" s="99"/>
      <c r="V39" s="111"/>
      <c r="W39" s="144"/>
      <c r="X39" s="20"/>
      <c r="Y39" s="20"/>
      <c r="Z39" s="20"/>
    </row>
    <row r="40" customFormat="false" ht="12.75" hidden="false" customHeight="false" outlineLevel="0" collapsed="false">
      <c r="A40" s="12" t="s">
        <v>47</v>
      </c>
      <c r="B40" s="12"/>
      <c r="C40" s="9" t="n">
        <v>94</v>
      </c>
      <c r="D40" s="9" t="n">
        <v>93</v>
      </c>
      <c r="E40" s="9" t="n">
        <v>90</v>
      </c>
      <c r="F40" s="9" t="n">
        <v>98</v>
      </c>
      <c r="G40" s="14" t="n">
        <v>375</v>
      </c>
      <c r="H40" s="11" t="n">
        <v>29.2</v>
      </c>
      <c r="I40" s="15" t="n">
        <v>28</v>
      </c>
      <c r="J40" s="11" t="n">
        <v>7.5</v>
      </c>
      <c r="K40" s="86"/>
      <c r="L40" s="86"/>
      <c r="M40" s="93"/>
      <c r="N40" s="165"/>
      <c r="O40" s="102"/>
      <c r="P40" s="86"/>
      <c r="Q40" s="86"/>
      <c r="R40" s="160"/>
      <c r="S40" s="86"/>
      <c r="T40" s="102"/>
      <c r="U40" s="112"/>
      <c r="V40" s="407"/>
      <c r="W40" s="93"/>
      <c r="X40" s="20"/>
      <c r="Y40" s="20"/>
      <c r="Z40" s="20"/>
    </row>
    <row r="41" customFormat="false" ht="12.75" hidden="false" customHeight="false" outlineLevel="0" collapsed="false">
      <c r="A41" s="12" t="s">
        <v>48</v>
      </c>
      <c r="B41" s="12"/>
      <c r="C41" s="9" t="n">
        <v>2</v>
      </c>
      <c r="D41" s="9" t="n">
        <v>3</v>
      </c>
      <c r="E41" s="9" t="s">
        <v>16</v>
      </c>
      <c r="F41" s="9" t="s">
        <v>16</v>
      </c>
      <c r="G41" s="14" t="n">
        <v>5</v>
      </c>
      <c r="H41" s="11" t="n">
        <v>1.3</v>
      </c>
      <c r="I41" s="15" t="s">
        <v>16</v>
      </c>
      <c r="J41" s="11" t="s">
        <v>16</v>
      </c>
      <c r="K41" s="144"/>
      <c r="L41" s="86"/>
      <c r="M41" s="93"/>
      <c r="N41" s="118"/>
      <c r="O41" s="102"/>
      <c r="P41" s="118"/>
      <c r="Q41" s="118"/>
      <c r="R41" s="86"/>
      <c r="S41" s="99"/>
      <c r="T41" s="93"/>
      <c r="U41" s="100"/>
      <c r="V41" s="99"/>
      <c r="W41" s="113"/>
      <c r="X41" s="20"/>
      <c r="Y41" s="20"/>
      <c r="Z41" s="20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n">
        <v>1</v>
      </c>
      <c r="G42" s="14" t="n">
        <v>1</v>
      </c>
      <c r="H42" s="11" t="n">
        <v>0.1</v>
      </c>
      <c r="I42" s="15" t="s">
        <v>16</v>
      </c>
      <c r="J42" s="11" t="s">
        <v>16</v>
      </c>
      <c r="K42" s="93"/>
      <c r="L42" s="86"/>
      <c r="M42" s="102"/>
      <c r="N42" s="415"/>
      <c r="O42" s="161"/>
      <c r="P42" s="86"/>
      <c r="Q42" s="86"/>
      <c r="R42" s="161"/>
      <c r="S42" s="86"/>
      <c r="T42" s="102"/>
      <c r="U42" s="124"/>
      <c r="V42" s="86"/>
      <c r="W42" s="110"/>
      <c r="X42" s="20"/>
      <c r="Y42" s="20"/>
      <c r="Z42" s="20"/>
    </row>
    <row r="43" customFormat="false" ht="12.75" hidden="false" customHeight="false" outlineLevel="0" collapsed="false">
      <c r="A43" s="12" t="s">
        <v>50</v>
      </c>
      <c r="B43" s="12"/>
      <c r="C43" s="9" t="n">
        <v>7</v>
      </c>
      <c r="D43" s="9" t="n">
        <v>2</v>
      </c>
      <c r="E43" s="9" t="n">
        <v>4</v>
      </c>
      <c r="F43" s="9" t="n">
        <v>3</v>
      </c>
      <c r="G43" s="14" t="n">
        <v>16</v>
      </c>
      <c r="H43" s="11" t="n">
        <v>2.4</v>
      </c>
      <c r="I43" s="15" t="n">
        <v>1</v>
      </c>
      <c r="J43" s="11" t="n">
        <v>6.3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n">
        <v>4</v>
      </c>
      <c r="E44" s="9" t="n">
        <v>6</v>
      </c>
      <c r="F44" s="9" t="n">
        <v>2</v>
      </c>
      <c r="G44" s="14" t="n">
        <v>12</v>
      </c>
      <c r="H44" s="11" t="n">
        <v>1.9</v>
      </c>
      <c r="I44" s="15" t="n">
        <v>4</v>
      </c>
      <c r="J44" s="11" t="n">
        <v>33.3</v>
      </c>
      <c r="K44" s="140"/>
      <c r="L44" s="90"/>
      <c r="M44" s="102"/>
      <c r="N44" s="102"/>
      <c r="O44" s="86"/>
      <c r="P44" s="143"/>
      <c r="Q44" s="140"/>
      <c r="R44" s="86"/>
      <c r="S44" s="20"/>
      <c r="T44" s="20"/>
      <c r="U44" s="20"/>
      <c r="V44" s="20"/>
      <c r="W44" s="20"/>
      <c r="X44" s="20"/>
      <c r="Y44" s="20"/>
      <c r="Z44" s="20"/>
    </row>
    <row r="45" customFormat="false" ht="12.75" hidden="false" customHeight="false" outlineLevel="0" collapsed="false">
      <c r="A45" s="12" t="s">
        <v>52</v>
      </c>
      <c r="B45" s="12"/>
      <c r="C45" s="9" t="n">
        <v>1</v>
      </c>
      <c r="D45" s="9" t="n">
        <v>3</v>
      </c>
      <c r="E45" s="9" t="n">
        <v>2</v>
      </c>
      <c r="F45" s="9" t="n">
        <v>1</v>
      </c>
      <c r="G45" s="14" t="n">
        <v>7</v>
      </c>
      <c r="H45" s="11" t="n">
        <v>1.8</v>
      </c>
      <c r="I45" s="15" t="n">
        <v>4</v>
      </c>
      <c r="J45" s="11" t="n">
        <v>57.1</v>
      </c>
      <c r="K45" s="86"/>
      <c r="L45" s="90"/>
      <c r="M45" s="102"/>
      <c r="N45" s="102"/>
      <c r="O45" s="86"/>
      <c r="P45" s="86"/>
      <c r="Q45" s="100"/>
      <c r="R45" s="99"/>
      <c r="S45" s="20"/>
      <c r="T45" s="20"/>
      <c r="U45" s="20"/>
      <c r="V45" s="20"/>
      <c r="W45" s="20"/>
      <c r="X45" s="20"/>
      <c r="Y45" s="20"/>
      <c r="Z45" s="20"/>
    </row>
    <row r="46" customFormat="false" ht="12.75" hidden="false" customHeight="false" outlineLevel="0" collapsed="false">
      <c r="A46" s="12" t="s">
        <v>53</v>
      </c>
      <c r="B46" s="12"/>
      <c r="C46" s="9" t="n">
        <v>6</v>
      </c>
      <c r="D46" s="9" t="n">
        <v>9</v>
      </c>
      <c r="E46" s="9" t="n">
        <v>7</v>
      </c>
      <c r="F46" s="9" t="n">
        <v>7</v>
      </c>
      <c r="G46" s="14" t="n">
        <v>29</v>
      </c>
      <c r="H46" s="11" t="n">
        <v>7.1</v>
      </c>
      <c r="I46" s="15" t="n">
        <v>1</v>
      </c>
      <c r="J46" s="11" t="n">
        <v>3.4</v>
      </c>
      <c r="K46" s="86"/>
      <c r="L46" s="95"/>
      <c r="M46" s="57"/>
      <c r="N46" s="416"/>
      <c r="O46" s="86"/>
      <c r="P46" s="140"/>
      <c r="Q46" s="95"/>
      <c r="R46" s="99"/>
      <c r="S46" s="20"/>
      <c r="T46" s="20"/>
      <c r="U46" s="20"/>
      <c r="V46" s="20"/>
      <c r="W46" s="20"/>
      <c r="X46" s="20"/>
      <c r="Y46" s="20"/>
      <c r="Z46" s="20"/>
    </row>
    <row r="47" customFormat="false" ht="12.75" hidden="false" customHeight="false" outlineLevel="0" collapsed="false">
      <c r="A47" s="12" t="s">
        <v>54</v>
      </c>
      <c r="B47" s="12"/>
      <c r="C47" s="9" t="n">
        <v>23</v>
      </c>
      <c r="D47" s="9" t="n">
        <v>22</v>
      </c>
      <c r="E47" s="9" t="n">
        <v>29</v>
      </c>
      <c r="F47" s="9" t="n">
        <v>8</v>
      </c>
      <c r="G47" s="14" t="n">
        <v>82</v>
      </c>
      <c r="H47" s="11" t="n">
        <v>21.1</v>
      </c>
      <c r="I47" s="15" t="n">
        <v>9</v>
      </c>
      <c r="J47" s="11" t="n">
        <v>11</v>
      </c>
      <c r="K47" s="93"/>
      <c r="L47" s="95"/>
      <c r="M47" s="102"/>
      <c r="N47" s="417"/>
      <c r="O47" s="86"/>
      <c r="P47" s="93"/>
      <c r="Q47" s="113"/>
      <c r="R47" s="99"/>
      <c r="S47" s="20"/>
      <c r="T47" s="20"/>
      <c r="U47" s="20"/>
      <c r="V47" s="20"/>
      <c r="W47" s="20"/>
      <c r="X47" s="20"/>
      <c r="Y47" s="20"/>
      <c r="Z47" s="20"/>
    </row>
    <row r="48" customFormat="false" ht="12.75" hidden="false" customHeight="false" outlineLevel="0" collapsed="false">
      <c r="A48" s="12" t="s">
        <v>55</v>
      </c>
      <c r="B48" s="12"/>
      <c r="C48" s="9" t="n">
        <v>10</v>
      </c>
      <c r="D48" s="9" t="n">
        <v>7</v>
      </c>
      <c r="E48" s="9" t="n">
        <v>7</v>
      </c>
      <c r="F48" s="9" t="n">
        <v>24</v>
      </c>
      <c r="G48" s="14" t="n">
        <v>48</v>
      </c>
      <c r="H48" s="11" t="n">
        <v>10.9</v>
      </c>
      <c r="I48" s="15" t="n">
        <v>23</v>
      </c>
      <c r="J48" s="11" t="n">
        <v>47.9</v>
      </c>
      <c r="K48" s="418"/>
      <c r="L48" s="99"/>
      <c r="M48" s="144"/>
      <c r="N48" s="101"/>
      <c r="O48" s="86"/>
      <c r="P48" s="93"/>
      <c r="Q48" s="86"/>
      <c r="R48" s="99"/>
      <c r="S48" s="20"/>
      <c r="T48" s="20"/>
      <c r="U48" s="20"/>
      <c r="V48" s="20"/>
      <c r="W48" s="20"/>
      <c r="X48" s="20"/>
      <c r="Y48" s="20"/>
      <c r="Z48" s="20"/>
    </row>
    <row r="49" customFormat="false" ht="12.75" hidden="false" customHeight="false" outlineLevel="0" collapsed="false">
      <c r="A49" s="12" t="s">
        <v>56</v>
      </c>
      <c r="B49" s="12"/>
      <c r="C49" s="9" t="n">
        <v>89</v>
      </c>
      <c r="D49" s="9" t="n">
        <v>44</v>
      </c>
      <c r="E49" s="9" t="n">
        <v>41</v>
      </c>
      <c r="F49" s="9" t="n">
        <v>66</v>
      </c>
      <c r="G49" s="14" t="n">
        <v>240</v>
      </c>
      <c r="H49" s="11" t="n">
        <v>25.8</v>
      </c>
      <c r="I49" s="15" t="n">
        <v>4</v>
      </c>
      <c r="J49" s="11" t="n">
        <v>1.7</v>
      </c>
      <c r="K49" s="99"/>
      <c r="L49" s="118"/>
      <c r="M49" s="102"/>
      <c r="N49" s="102"/>
      <c r="O49" s="86"/>
      <c r="P49" s="99"/>
      <c r="Q49" s="86"/>
      <c r="R49" s="99"/>
      <c r="S49" s="20"/>
      <c r="T49" s="20"/>
      <c r="U49" s="20"/>
      <c r="V49" s="20"/>
      <c r="W49" s="20"/>
      <c r="X49" s="20"/>
      <c r="Y49" s="20"/>
      <c r="Z49" s="20"/>
    </row>
    <row r="50" customFormat="false" ht="12.75" hidden="false" customHeight="false" outlineLevel="0" collapsed="false">
      <c r="A50" s="12" t="s">
        <v>57</v>
      </c>
      <c r="B50" s="12"/>
      <c r="C50" s="9" t="n">
        <v>3</v>
      </c>
      <c r="D50" s="9" t="n">
        <v>4</v>
      </c>
      <c r="E50" s="9" t="n">
        <v>1</v>
      </c>
      <c r="F50" s="9" t="s">
        <v>16</v>
      </c>
      <c r="G50" s="14" t="n">
        <v>8</v>
      </c>
      <c r="H50" s="11" t="n">
        <v>1.4</v>
      </c>
      <c r="I50" s="15" t="s">
        <v>16</v>
      </c>
      <c r="J50" s="11" t="s">
        <v>16</v>
      </c>
      <c r="K50" s="149"/>
      <c r="L50" s="90"/>
      <c r="M50" s="145"/>
      <c r="N50" s="167"/>
      <c r="O50" s="86"/>
      <c r="P50" s="93"/>
      <c r="Q50" s="93"/>
      <c r="R50" s="99"/>
      <c r="S50" s="20"/>
      <c r="T50" s="20"/>
      <c r="U50" s="20"/>
      <c r="V50" s="20"/>
      <c r="W50" s="20"/>
      <c r="X50" s="20"/>
      <c r="Y50" s="20"/>
      <c r="Z50" s="20"/>
    </row>
    <row r="51" customFormat="false" ht="12.75" hidden="false" customHeight="false" outlineLevel="0" collapsed="false">
      <c r="A51" s="12" t="s">
        <v>58</v>
      </c>
      <c r="B51" s="12"/>
      <c r="C51" s="9" t="n">
        <v>3</v>
      </c>
      <c r="D51" s="9" t="n">
        <v>4</v>
      </c>
      <c r="E51" s="9" t="n">
        <v>2</v>
      </c>
      <c r="F51" s="9" t="n">
        <v>1</v>
      </c>
      <c r="G51" s="14" t="n">
        <v>10</v>
      </c>
      <c r="H51" s="11" t="n">
        <v>1.6</v>
      </c>
      <c r="I51" s="15" t="n">
        <v>7</v>
      </c>
      <c r="J51" s="11" t="n">
        <v>70</v>
      </c>
      <c r="K51" s="93"/>
      <c r="L51" s="103"/>
      <c r="M51" s="150"/>
      <c r="N51" s="102"/>
      <c r="O51" s="86"/>
      <c r="P51" s="93"/>
      <c r="Q51" s="86"/>
      <c r="R51" s="252"/>
      <c r="S51" s="20"/>
      <c r="T51" s="20"/>
      <c r="U51" s="20"/>
      <c r="V51" s="20"/>
      <c r="W51" s="20"/>
      <c r="X51" s="20"/>
      <c r="Y51" s="20"/>
      <c r="Z51" s="20"/>
    </row>
    <row r="52" customFormat="false" ht="12.75" hidden="false" customHeight="false" outlineLevel="0" collapsed="false">
      <c r="A52" s="12" t="s">
        <v>59</v>
      </c>
      <c r="B52" s="12"/>
      <c r="C52" s="9" t="n">
        <v>11</v>
      </c>
      <c r="D52" s="9" t="n">
        <v>26</v>
      </c>
      <c r="E52" s="9" t="n">
        <v>10</v>
      </c>
      <c r="F52" s="9" t="n">
        <v>11</v>
      </c>
      <c r="G52" s="14" t="n">
        <v>58</v>
      </c>
      <c r="H52" s="11" t="n">
        <v>9.2</v>
      </c>
      <c r="I52" s="15" t="n">
        <v>10</v>
      </c>
      <c r="J52" s="11" t="n">
        <v>17.2</v>
      </c>
      <c r="K52" s="143"/>
      <c r="L52" s="95"/>
      <c r="M52" s="102"/>
      <c r="N52" s="86"/>
      <c r="O52" s="86"/>
      <c r="P52" s="143"/>
      <c r="Q52" s="86"/>
      <c r="R52" s="86"/>
      <c r="S52" s="20"/>
      <c r="T52" s="20"/>
      <c r="U52" s="20"/>
      <c r="V52" s="20"/>
      <c r="W52" s="20"/>
      <c r="X52" s="20"/>
      <c r="Y52" s="20"/>
      <c r="Z52" s="20"/>
    </row>
    <row r="53" customFormat="false" ht="12.75" hidden="false" customHeight="false" outlineLevel="0" collapsed="false">
      <c r="A53" s="12" t="s">
        <v>60</v>
      </c>
      <c r="B53" s="12"/>
      <c r="C53" s="9" t="n">
        <v>31</v>
      </c>
      <c r="D53" s="9" t="n">
        <v>32</v>
      </c>
      <c r="E53" s="9" t="n">
        <v>17</v>
      </c>
      <c r="F53" s="9" t="n">
        <v>28</v>
      </c>
      <c r="G53" s="14" t="n">
        <v>108</v>
      </c>
      <c r="H53" s="11" t="n">
        <v>14.8</v>
      </c>
      <c r="I53" s="15" t="n">
        <v>46</v>
      </c>
      <c r="J53" s="11" t="n">
        <v>42.6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2.75" hidden="false" customHeight="false" outlineLevel="0" collapsed="false">
      <c r="A54" s="12" t="s">
        <v>61</v>
      </c>
      <c r="B54" s="12"/>
      <c r="C54" s="9" t="n">
        <v>10</v>
      </c>
      <c r="D54" s="9" t="n">
        <v>4</v>
      </c>
      <c r="E54" s="9" t="n">
        <v>2</v>
      </c>
      <c r="F54" s="9" t="n">
        <v>13</v>
      </c>
      <c r="G54" s="14" t="n">
        <v>29</v>
      </c>
      <c r="H54" s="11" t="n">
        <v>6.9</v>
      </c>
      <c r="I54" s="15" t="n">
        <v>19</v>
      </c>
      <c r="J54" s="11" t="n">
        <v>65.5</v>
      </c>
      <c r="K54" s="99"/>
      <c r="L54" s="86"/>
      <c r="M54" s="86"/>
      <c r="N54" s="102"/>
      <c r="O54" s="95"/>
      <c r="P54" s="102"/>
      <c r="Q54" s="118"/>
      <c r="R54" s="102"/>
      <c r="S54" s="86"/>
      <c r="T54" s="102"/>
      <c r="U54" s="118"/>
      <c r="V54" s="99"/>
      <c r="W54" s="100"/>
      <c r="X54" s="20"/>
      <c r="Y54" s="20"/>
      <c r="Z54" s="20"/>
    </row>
    <row r="55" customFormat="false" ht="12.75" hidden="false" customHeight="false" outlineLevel="0" collapsed="false">
      <c r="A55" s="12" t="s">
        <v>62</v>
      </c>
      <c r="B55" s="12"/>
      <c r="C55" s="9" t="n">
        <v>29</v>
      </c>
      <c r="D55" s="9" t="n">
        <v>18</v>
      </c>
      <c r="E55" s="9" t="n">
        <v>11</v>
      </c>
      <c r="F55" s="9" t="n">
        <v>19</v>
      </c>
      <c r="G55" s="14" t="n">
        <v>77</v>
      </c>
      <c r="H55" s="11" t="n">
        <v>7</v>
      </c>
      <c r="I55" s="15" t="n">
        <v>9</v>
      </c>
      <c r="J55" s="11" t="n">
        <v>11.7</v>
      </c>
      <c r="K55" s="93"/>
      <c r="L55" s="86"/>
      <c r="M55" s="86"/>
      <c r="N55" s="86"/>
      <c r="O55" s="124"/>
      <c r="P55" s="102"/>
      <c r="Q55" s="257"/>
      <c r="R55" s="102"/>
      <c r="S55" s="86"/>
      <c r="T55" s="93"/>
      <c r="U55" s="86"/>
      <c r="V55" s="99"/>
      <c r="W55" s="100"/>
      <c r="X55" s="20"/>
      <c r="Y55" s="20"/>
      <c r="Z55" s="20"/>
    </row>
    <row r="56" customFormat="false" ht="12.75" hidden="false" customHeight="false" outlineLevel="0" collapsed="false">
      <c r="A56" s="12" t="s">
        <v>63</v>
      </c>
      <c r="B56" s="12"/>
      <c r="C56" s="9" t="n">
        <v>2</v>
      </c>
      <c r="D56" s="9" t="n">
        <v>2</v>
      </c>
      <c r="E56" s="9" t="n">
        <v>2</v>
      </c>
      <c r="F56" s="9" t="n">
        <v>1</v>
      </c>
      <c r="G56" s="14" t="n">
        <v>7</v>
      </c>
      <c r="H56" s="11" t="n">
        <v>1.4</v>
      </c>
      <c r="I56" s="15" t="n">
        <v>2</v>
      </c>
      <c r="J56" s="11" t="n">
        <v>28.6</v>
      </c>
      <c r="K56" s="156"/>
      <c r="L56" s="86"/>
      <c r="M56" s="86"/>
      <c r="N56" s="93"/>
      <c r="O56" s="86"/>
      <c r="P56" s="419"/>
      <c r="Q56" s="166"/>
      <c r="R56" s="86"/>
      <c r="S56" s="86"/>
      <c r="T56" s="156"/>
      <c r="U56" s="86"/>
      <c r="V56" s="164"/>
      <c r="W56" s="90"/>
      <c r="X56" s="20"/>
      <c r="Y56" s="20"/>
      <c r="Z56" s="20"/>
    </row>
    <row r="57" customFormat="false" ht="12.75" hidden="false" customHeight="false" outlineLevel="0" collapsed="false">
      <c r="A57" s="12" t="s">
        <v>64</v>
      </c>
      <c r="B57" s="12"/>
      <c r="C57" s="9" t="n">
        <v>16</v>
      </c>
      <c r="D57" s="9" t="n">
        <v>12</v>
      </c>
      <c r="E57" s="9" t="n">
        <v>12</v>
      </c>
      <c r="F57" s="9" t="n">
        <v>18</v>
      </c>
      <c r="G57" s="14" t="n">
        <v>58</v>
      </c>
      <c r="H57" s="11" t="n">
        <v>9.1</v>
      </c>
      <c r="I57" s="15" t="s">
        <v>16</v>
      </c>
      <c r="J57" s="11" t="s">
        <v>16</v>
      </c>
      <c r="K57" s="93"/>
      <c r="L57" s="86"/>
      <c r="M57" s="86"/>
      <c r="N57" s="93"/>
      <c r="O57" s="377"/>
      <c r="P57" s="373"/>
      <c r="Q57" s="409"/>
      <c r="R57" s="250"/>
      <c r="S57" s="86"/>
      <c r="T57" s="93"/>
      <c r="U57" s="113"/>
      <c r="V57" s="99"/>
      <c r="W57" s="99"/>
      <c r="X57" s="20"/>
      <c r="Y57" s="20"/>
      <c r="Z57" s="20"/>
    </row>
    <row r="58" customFormat="false" ht="12.75" hidden="false" customHeight="false" outlineLevel="0" collapsed="false">
      <c r="C58" s="17" t="n">
        <f aca="false">SUM(C9:C57)</f>
        <v>893</v>
      </c>
      <c r="D58" s="17" t="n">
        <f aca="false">SUM(D9:D57)</f>
        <v>775</v>
      </c>
      <c r="E58" s="17" t="n">
        <f aca="false">SUM(E9:E57)</f>
        <v>816</v>
      </c>
      <c r="F58" s="17" t="n">
        <f aca="false">SUM(F9:F57)</f>
        <v>761</v>
      </c>
      <c r="G58" s="17" t="n">
        <f aca="false">SUM(G9:G57)</f>
        <v>3245</v>
      </c>
      <c r="H58" s="18"/>
      <c r="I58" s="19" t="n">
        <f aca="false">SUM(I9:I57)</f>
        <v>467</v>
      </c>
      <c r="J58" s="19"/>
      <c r="K58" s="93"/>
      <c r="L58" s="86"/>
      <c r="M58" s="86"/>
      <c r="N58" s="93"/>
      <c r="O58" s="90"/>
      <c r="P58" s="167"/>
      <c r="Q58" s="145"/>
      <c r="R58" s="102"/>
      <c r="S58" s="86"/>
      <c r="T58" s="102"/>
      <c r="U58" s="99"/>
      <c r="V58" s="99"/>
      <c r="W58" s="90"/>
      <c r="X58" s="20"/>
      <c r="Y58" s="20"/>
      <c r="Z58" s="20"/>
    </row>
    <row r="59" customFormat="false" ht="12.75" hidden="false" customHeight="false" outlineLevel="0" collapsed="false"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93"/>
      <c r="L59" s="86"/>
      <c r="M59" s="86"/>
      <c r="N59" s="93"/>
      <c r="O59" s="118"/>
      <c r="P59" s="420"/>
      <c r="Q59" s="118"/>
      <c r="R59" s="102"/>
      <c r="S59" s="99"/>
      <c r="T59" s="93"/>
      <c r="U59" s="118"/>
      <c r="V59" s="381"/>
      <c r="W59" s="95"/>
      <c r="X59" s="20"/>
      <c r="Y59" s="20"/>
      <c r="Z59" s="20"/>
    </row>
  </sheetData>
  <mergeCells count="55">
    <mergeCell ref="A1:J1"/>
    <mergeCell ref="A5:B6"/>
    <mergeCell ref="C5:F5"/>
    <mergeCell ref="G5:G6"/>
    <mergeCell ref="H5:H6"/>
    <mergeCell ref="I5:J5"/>
    <mergeCell ref="A7:A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G1" colorId="64" zoomScale="65" zoomScaleNormal="65" zoomScalePageLayoutView="100" workbookViewId="0">
      <selection pane="topLeft" activeCell="C57" activeCellId="1" sqref="B7:N14 C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6.13"/>
    <col collapsed="false" customWidth="true" hidden="false" outlineLevel="0" max="5" min="4" style="16" width="15.02"/>
    <col collapsed="false" customWidth="true" hidden="false" outlineLevel="0" max="7" min="6" style="16" width="16.13"/>
    <col collapsed="false" customWidth="true" hidden="false" outlineLevel="0" max="8" min="8" style="16" width="15.57"/>
    <col collapsed="false" customWidth="true" hidden="false" outlineLevel="0" max="9" min="9" style="16" width="13.89"/>
    <col collapsed="false" customWidth="true" hidden="false" outlineLevel="0" max="10" min="10" style="16" width="13.36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200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7.75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</row>
    <row r="6" customFormat="false" ht="25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22.5" hidden="false" customHeight="true" outlineLevel="0" collapsed="false">
      <c r="A7" s="7" t="s">
        <v>12</v>
      </c>
      <c r="B7" s="8" t="s">
        <v>13</v>
      </c>
      <c r="C7" s="9" t="n">
        <v>10193</v>
      </c>
      <c r="D7" s="9" t="n">
        <v>6537</v>
      </c>
      <c r="E7" s="9" t="n">
        <v>4906</v>
      </c>
      <c r="F7" s="9" t="n">
        <v>10243</v>
      </c>
      <c r="G7" s="14" t="n">
        <v>31879</v>
      </c>
      <c r="H7" s="11" t="n">
        <v>87.2</v>
      </c>
      <c r="I7" s="15" t="n">
        <v>230</v>
      </c>
      <c r="J7" s="11" t="n">
        <v>0.7</v>
      </c>
    </row>
    <row r="8" customFormat="false" ht="18.75" hidden="false" customHeight="true" outlineLevel="0" collapsed="false">
      <c r="A8" s="7"/>
      <c r="B8" s="7" t="s">
        <v>14</v>
      </c>
      <c r="C8" s="9" t="n">
        <v>7218</v>
      </c>
      <c r="D8" s="9" t="n">
        <v>4770</v>
      </c>
      <c r="E8" s="9" t="n">
        <v>3851</v>
      </c>
      <c r="F8" s="9" t="n">
        <v>9039</v>
      </c>
      <c r="G8" s="14" t="n">
        <v>24878</v>
      </c>
      <c r="H8" s="11" t="n">
        <v>67.4</v>
      </c>
      <c r="I8" s="15" t="n">
        <v>153</v>
      </c>
      <c r="J8" s="11" t="n">
        <v>0.6</v>
      </c>
    </row>
    <row r="9" customFormat="false" ht="12.75" hidden="false" customHeight="false" outlineLevel="0" collapsed="false">
      <c r="A9" s="12" t="s">
        <v>15</v>
      </c>
      <c r="B9" s="12"/>
      <c r="C9" s="9" t="n">
        <v>110</v>
      </c>
      <c r="D9" s="9" t="n">
        <v>44</v>
      </c>
      <c r="E9" s="9" t="n">
        <v>80</v>
      </c>
      <c r="F9" s="9" t="n">
        <v>205</v>
      </c>
      <c r="G9" s="14" t="n">
        <v>439</v>
      </c>
      <c r="H9" s="11" t="n">
        <v>18.4</v>
      </c>
      <c r="I9" s="15" t="n">
        <v>2</v>
      </c>
      <c r="J9" s="11" t="n">
        <v>0.5</v>
      </c>
    </row>
    <row r="10" customFormat="false" ht="12.75" hidden="false" customHeight="false" outlineLevel="0" collapsed="false">
      <c r="A10" s="12" t="s">
        <v>17</v>
      </c>
      <c r="B10" s="12"/>
      <c r="C10" s="9" t="n">
        <v>103</v>
      </c>
      <c r="D10" s="9" t="n">
        <v>63</v>
      </c>
      <c r="E10" s="9" t="n">
        <v>68</v>
      </c>
      <c r="F10" s="9" t="n">
        <v>136</v>
      </c>
      <c r="G10" s="14" t="n">
        <v>370</v>
      </c>
      <c r="H10" s="11" t="n">
        <v>125.5</v>
      </c>
      <c r="I10" s="15" t="n">
        <v>1</v>
      </c>
      <c r="J10" s="11" t="n">
        <v>0.3</v>
      </c>
    </row>
    <row r="11" customFormat="false" ht="12.75" hidden="false" customHeight="false" outlineLevel="0" collapsed="false">
      <c r="A11" s="12" t="s">
        <v>18</v>
      </c>
      <c r="B11" s="12"/>
      <c r="C11" s="9" t="n">
        <v>224</v>
      </c>
      <c r="D11" s="9" t="n">
        <v>137</v>
      </c>
      <c r="E11" s="9" t="n">
        <v>84</v>
      </c>
      <c r="F11" s="9" t="n">
        <v>261</v>
      </c>
      <c r="G11" s="14" t="n">
        <v>706</v>
      </c>
      <c r="H11" s="11" t="n">
        <v>106.5</v>
      </c>
      <c r="I11" s="15" t="n">
        <v>2</v>
      </c>
      <c r="J11" s="11" t="n">
        <v>0.3</v>
      </c>
    </row>
    <row r="12" customFormat="false" ht="12.75" hidden="false" customHeight="false" outlineLevel="0" collapsed="false">
      <c r="A12" s="12" t="s">
        <v>19</v>
      </c>
      <c r="B12" s="12"/>
      <c r="C12" s="9" t="n">
        <v>103</v>
      </c>
      <c r="D12" s="9" t="n">
        <v>67</v>
      </c>
      <c r="E12" s="9" t="n">
        <v>66</v>
      </c>
      <c r="F12" s="9" t="n">
        <v>321</v>
      </c>
      <c r="G12" s="14" t="n">
        <v>557</v>
      </c>
      <c r="H12" s="11" t="n">
        <v>64.7</v>
      </c>
      <c r="I12" s="15" t="n">
        <v>1</v>
      </c>
      <c r="J12" s="11" t="n">
        <v>0.2</v>
      </c>
    </row>
    <row r="13" customFormat="false" ht="12.75" hidden="false" customHeight="false" outlineLevel="0" collapsed="false">
      <c r="A13" s="12" t="s">
        <v>20</v>
      </c>
      <c r="B13" s="12"/>
      <c r="C13" s="9" t="n">
        <v>200</v>
      </c>
      <c r="D13" s="9" t="n">
        <v>102</v>
      </c>
      <c r="E13" s="9" t="n">
        <v>90</v>
      </c>
      <c r="F13" s="9" t="n">
        <v>224</v>
      </c>
      <c r="G13" s="14" t="n">
        <v>616</v>
      </c>
      <c r="H13" s="11" t="n">
        <v>57.7</v>
      </c>
      <c r="I13" s="15" t="n">
        <v>9</v>
      </c>
      <c r="J13" s="11" t="n">
        <v>1.5</v>
      </c>
    </row>
    <row r="14" customFormat="false" ht="12.75" hidden="false" customHeight="false" outlineLevel="0" collapsed="false">
      <c r="A14" s="12" t="s">
        <v>21</v>
      </c>
      <c r="B14" s="12"/>
      <c r="C14" s="9" t="n">
        <v>73</v>
      </c>
      <c r="D14" s="9" t="n">
        <v>41</v>
      </c>
      <c r="E14" s="9" t="n">
        <v>28</v>
      </c>
      <c r="F14" s="9" t="n">
        <v>88</v>
      </c>
      <c r="G14" s="14" t="n">
        <v>230</v>
      </c>
      <c r="H14" s="11" t="n">
        <v>96.5</v>
      </c>
      <c r="I14" s="15" t="n">
        <v>2</v>
      </c>
      <c r="J14" s="11" t="n">
        <v>0.9</v>
      </c>
    </row>
    <row r="15" customFormat="false" ht="12.75" hidden="false" customHeight="false" outlineLevel="0" collapsed="false">
      <c r="A15" s="12" t="s">
        <v>22</v>
      </c>
      <c r="B15" s="12"/>
      <c r="C15" s="9" t="n">
        <v>89</v>
      </c>
      <c r="D15" s="9" t="n">
        <v>53</v>
      </c>
      <c r="E15" s="9" t="n">
        <v>31</v>
      </c>
      <c r="F15" s="9" t="n">
        <v>114</v>
      </c>
      <c r="G15" s="14" t="n">
        <v>287</v>
      </c>
      <c r="H15" s="11" t="n">
        <v>69.2</v>
      </c>
      <c r="I15" s="15" t="n">
        <v>2</v>
      </c>
      <c r="J15" s="11" t="n">
        <v>0.7</v>
      </c>
    </row>
    <row r="16" customFormat="false" ht="12.75" hidden="false" customHeight="false" outlineLevel="0" collapsed="false">
      <c r="A16" s="12" t="s">
        <v>23</v>
      </c>
      <c r="B16" s="12"/>
      <c r="C16" s="9" t="n">
        <v>124</v>
      </c>
      <c r="D16" s="9" t="n">
        <v>56</v>
      </c>
      <c r="E16" s="9" t="n">
        <v>48</v>
      </c>
      <c r="F16" s="9" t="n">
        <v>89</v>
      </c>
      <c r="G16" s="14" t="n">
        <v>317</v>
      </c>
      <c r="H16" s="11" t="n">
        <v>41.6</v>
      </c>
      <c r="I16" s="15" t="n">
        <v>3</v>
      </c>
      <c r="J16" s="11" t="n">
        <v>1</v>
      </c>
    </row>
    <row r="17" customFormat="false" ht="12.75" hidden="false" customHeight="false" outlineLevel="0" collapsed="false">
      <c r="A17" s="12" t="s">
        <v>24</v>
      </c>
      <c r="B17" s="12"/>
      <c r="C17" s="9" t="n">
        <v>118</v>
      </c>
      <c r="D17" s="9" t="n">
        <v>81</v>
      </c>
      <c r="E17" s="9" t="n">
        <v>50</v>
      </c>
      <c r="F17" s="9" t="n">
        <v>246</v>
      </c>
      <c r="G17" s="14" t="n">
        <v>495</v>
      </c>
      <c r="H17" s="11" t="n">
        <v>107.5</v>
      </c>
      <c r="I17" s="15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n">
        <v>366</v>
      </c>
      <c r="D18" s="9" t="n">
        <v>200</v>
      </c>
      <c r="E18" s="9" t="n">
        <v>242</v>
      </c>
      <c r="F18" s="9" t="n">
        <v>433</v>
      </c>
      <c r="G18" s="14" t="n">
        <v>1241</v>
      </c>
      <c r="H18" s="11" t="n">
        <v>89.9</v>
      </c>
      <c r="I18" s="15" t="n">
        <v>5</v>
      </c>
      <c r="J18" s="11" t="n">
        <v>0.4</v>
      </c>
    </row>
    <row r="19" customFormat="false" ht="12.75" hidden="false" customHeight="false" outlineLevel="0" collapsed="false">
      <c r="A19" s="12" t="s">
        <v>26</v>
      </c>
      <c r="B19" s="12"/>
      <c r="C19" s="9" t="n">
        <v>127</v>
      </c>
      <c r="D19" s="9" t="n">
        <v>101</v>
      </c>
      <c r="E19" s="9" t="n">
        <v>80</v>
      </c>
      <c r="F19" s="9" t="n">
        <v>199</v>
      </c>
      <c r="G19" s="14" t="n">
        <v>507</v>
      </c>
      <c r="H19" s="11" t="n">
        <v>106.4</v>
      </c>
      <c r="I19" s="15" t="n">
        <v>5</v>
      </c>
      <c r="J19" s="11" t="n">
        <v>1</v>
      </c>
    </row>
    <row r="20" customFormat="false" ht="12.75" hidden="false" customHeight="false" outlineLevel="0" collapsed="false">
      <c r="A20" s="12" t="s">
        <v>27</v>
      </c>
      <c r="B20" s="12"/>
      <c r="C20" s="9" t="n">
        <v>89</v>
      </c>
      <c r="D20" s="9" t="n">
        <v>64</v>
      </c>
      <c r="E20" s="9" t="n">
        <v>42</v>
      </c>
      <c r="F20" s="9" t="n">
        <v>108</v>
      </c>
      <c r="G20" s="14" t="n">
        <v>303</v>
      </c>
      <c r="H20" s="11" t="n">
        <v>60</v>
      </c>
      <c r="I20" s="15" t="n">
        <v>2</v>
      </c>
      <c r="J20" s="11" t="n">
        <v>0.7</v>
      </c>
    </row>
    <row r="21" customFormat="false" ht="12.75" hidden="false" customHeight="false" outlineLevel="0" collapsed="false">
      <c r="A21" s="12" t="s">
        <v>28</v>
      </c>
      <c r="B21" s="12"/>
      <c r="C21" s="9" t="n">
        <v>98</v>
      </c>
      <c r="D21" s="9" t="n">
        <v>108</v>
      </c>
      <c r="E21" s="9" t="n">
        <v>81</v>
      </c>
      <c r="F21" s="9" t="n">
        <v>166</v>
      </c>
      <c r="G21" s="14" t="n">
        <v>453</v>
      </c>
      <c r="H21" s="11" t="n">
        <v>65.8</v>
      </c>
      <c r="I21" s="15" t="n">
        <v>1</v>
      </c>
      <c r="J21" s="11" t="n">
        <v>0.2</v>
      </c>
    </row>
    <row r="22" customFormat="false" ht="12.75" hidden="false" customHeight="false" outlineLevel="0" collapsed="false">
      <c r="A22" s="12" t="s">
        <v>29</v>
      </c>
      <c r="B22" s="12"/>
      <c r="C22" s="9" t="n">
        <v>633</v>
      </c>
      <c r="D22" s="9" t="n">
        <v>488</v>
      </c>
      <c r="E22" s="9" t="n">
        <v>336</v>
      </c>
      <c r="F22" s="9" t="n">
        <v>739</v>
      </c>
      <c r="G22" s="14" t="n">
        <v>2196</v>
      </c>
      <c r="H22" s="11" t="n">
        <v>56.7</v>
      </c>
      <c r="I22" s="15" t="n">
        <v>17</v>
      </c>
      <c r="J22" s="11" t="n">
        <v>0.8</v>
      </c>
    </row>
    <row r="23" customFormat="false" ht="12.75" hidden="false" customHeight="false" outlineLevel="0" collapsed="false">
      <c r="A23" s="12" t="s">
        <v>30</v>
      </c>
      <c r="B23" s="12"/>
      <c r="C23" s="9" t="n">
        <v>159</v>
      </c>
      <c r="D23" s="9" t="n">
        <v>99</v>
      </c>
      <c r="E23" s="9" t="n">
        <v>112</v>
      </c>
      <c r="F23" s="9" t="n">
        <v>179</v>
      </c>
      <c r="G23" s="14" t="n">
        <v>549</v>
      </c>
      <c r="H23" s="11" t="n">
        <v>50</v>
      </c>
      <c r="I23" s="15" t="n">
        <v>6</v>
      </c>
      <c r="J23" s="11" t="n">
        <v>1.1</v>
      </c>
    </row>
    <row r="24" customFormat="false" ht="12.75" hidden="false" customHeight="false" outlineLevel="0" collapsed="false">
      <c r="A24" s="12" t="s">
        <v>31</v>
      </c>
      <c r="B24" s="12"/>
      <c r="C24" s="9" t="n">
        <v>58</v>
      </c>
      <c r="D24" s="9" t="n">
        <v>16</v>
      </c>
      <c r="E24" s="9" t="n">
        <v>8</v>
      </c>
      <c r="F24" s="9" t="n">
        <v>24</v>
      </c>
      <c r="G24" s="14" t="n">
        <v>106</v>
      </c>
      <c r="H24" s="11" t="n">
        <v>23.4</v>
      </c>
      <c r="I24" s="15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n">
        <v>74</v>
      </c>
      <c r="D25" s="9" t="n">
        <v>67</v>
      </c>
      <c r="E25" s="9" t="n">
        <v>75</v>
      </c>
      <c r="F25" s="9" t="n">
        <v>156</v>
      </c>
      <c r="G25" s="14" t="n">
        <v>372</v>
      </c>
      <c r="H25" s="11" t="n">
        <v>77.4</v>
      </c>
      <c r="I25" s="15" t="n">
        <v>1</v>
      </c>
      <c r="J25" s="11" t="n">
        <v>0.3</v>
      </c>
    </row>
    <row r="26" customFormat="false" ht="12.75" hidden="false" customHeight="false" outlineLevel="0" collapsed="false">
      <c r="A26" s="12" t="s">
        <v>33</v>
      </c>
      <c r="B26" s="12"/>
      <c r="C26" s="9" t="n">
        <v>148</v>
      </c>
      <c r="D26" s="9" t="n">
        <v>150</v>
      </c>
      <c r="E26" s="9" t="n">
        <v>51</v>
      </c>
      <c r="F26" s="9" t="n">
        <v>210</v>
      </c>
      <c r="G26" s="14" t="n">
        <v>559</v>
      </c>
      <c r="H26" s="11" t="n">
        <v>46.5</v>
      </c>
      <c r="I26" s="15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n">
        <v>19</v>
      </c>
      <c r="D27" s="9" t="n">
        <v>12</v>
      </c>
      <c r="E27" s="9" t="n">
        <v>12</v>
      </c>
      <c r="F27" s="9" t="n">
        <v>24</v>
      </c>
      <c r="G27" s="14" t="n">
        <v>67</v>
      </c>
      <c r="H27" s="11" t="n">
        <v>14.3</v>
      </c>
      <c r="I27" s="15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n">
        <v>88</v>
      </c>
      <c r="D28" s="9" t="n">
        <v>58</v>
      </c>
      <c r="E28" s="9" t="n">
        <v>63</v>
      </c>
      <c r="F28" s="9" t="n">
        <v>164</v>
      </c>
      <c r="G28" s="14" t="n">
        <v>373</v>
      </c>
      <c r="H28" s="11" t="n">
        <v>77.4</v>
      </c>
      <c r="I28" s="15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n">
        <v>49</v>
      </c>
      <c r="D29" s="9" t="n">
        <v>26</v>
      </c>
      <c r="E29" s="9" t="n">
        <v>14</v>
      </c>
      <c r="F29" s="9" t="n">
        <v>49</v>
      </c>
      <c r="G29" s="14" t="n">
        <v>138</v>
      </c>
      <c r="H29" s="11" t="n">
        <v>37.2</v>
      </c>
      <c r="I29" s="15" t="s">
        <v>16</v>
      </c>
      <c r="J29" s="11" t="s">
        <v>16</v>
      </c>
    </row>
    <row r="30" customFormat="false" ht="12.75" hidden="false" customHeight="false" outlineLevel="0" collapsed="false">
      <c r="A30" s="12" t="s">
        <v>37</v>
      </c>
      <c r="B30" s="12"/>
      <c r="C30" s="9" t="n">
        <v>201</v>
      </c>
      <c r="D30" s="9" t="n">
        <v>93</v>
      </c>
      <c r="E30" s="9" t="n">
        <v>61</v>
      </c>
      <c r="F30" s="9" t="n">
        <v>212</v>
      </c>
      <c r="G30" s="14" t="n">
        <v>567</v>
      </c>
      <c r="H30" s="11" t="n">
        <v>58.3</v>
      </c>
      <c r="I30" s="15" t="n">
        <v>1</v>
      </c>
      <c r="J30" s="11" t="n">
        <v>0.2</v>
      </c>
    </row>
    <row r="31" customFormat="false" ht="12.75" hidden="false" customHeight="false" outlineLevel="0" collapsed="false">
      <c r="A31" s="12" t="s">
        <v>38</v>
      </c>
      <c r="B31" s="12"/>
      <c r="C31" s="9" t="n">
        <v>53</v>
      </c>
      <c r="D31" s="9" t="n">
        <v>50</v>
      </c>
      <c r="E31" s="9" t="n">
        <v>48</v>
      </c>
      <c r="F31" s="9" t="n">
        <v>53</v>
      </c>
      <c r="G31" s="14" t="n">
        <v>204</v>
      </c>
      <c r="H31" s="11" t="n">
        <v>60.8</v>
      </c>
      <c r="I31" s="15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n">
        <v>442</v>
      </c>
      <c r="D32" s="9" t="n">
        <v>335</v>
      </c>
      <c r="E32" s="9" t="n">
        <v>276</v>
      </c>
      <c r="F32" s="9" t="n">
        <v>539</v>
      </c>
      <c r="G32" s="14" t="n">
        <v>1592</v>
      </c>
      <c r="H32" s="11" t="n">
        <v>138.7</v>
      </c>
      <c r="I32" s="15" t="n">
        <v>48</v>
      </c>
      <c r="J32" s="11" t="n">
        <v>3</v>
      </c>
    </row>
    <row r="33" customFormat="false" ht="12.75" hidden="false" customHeight="false" outlineLevel="0" collapsed="false">
      <c r="A33" s="12" t="s">
        <v>40</v>
      </c>
      <c r="B33" s="12"/>
      <c r="C33" s="9" t="n">
        <v>137</v>
      </c>
      <c r="D33" s="9" t="n">
        <v>55</v>
      </c>
      <c r="E33" s="9" t="n">
        <v>45</v>
      </c>
      <c r="F33" s="9" t="n">
        <v>77</v>
      </c>
      <c r="G33" s="14" t="n">
        <v>314</v>
      </c>
      <c r="H33" s="11" t="n">
        <v>47.9</v>
      </c>
      <c r="I33" s="15" t="n">
        <v>1</v>
      </c>
      <c r="J33" s="11" t="n">
        <v>0.3</v>
      </c>
    </row>
    <row r="34" customFormat="false" ht="12.75" hidden="false" customHeight="false" outlineLevel="0" collapsed="false">
      <c r="A34" s="12" t="s">
        <v>41</v>
      </c>
      <c r="B34" s="12"/>
      <c r="C34" s="9" t="n">
        <v>244</v>
      </c>
      <c r="D34" s="9" t="n">
        <v>137</v>
      </c>
      <c r="E34" s="9" t="n">
        <v>123</v>
      </c>
      <c r="F34" s="9" t="n">
        <v>287</v>
      </c>
      <c r="G34" s="14" t="n">
        <v>791</v>
      </c>
      <c r="H34" s="11" t="n">
        <v>111</v>
      </c>
      <c r="I34" s="15" t="n">
        <v>2</v>
      </c>
      <c r="J34" s="11" t="n">
        <v>0.3</v>
      </c>
    </row>
    <row r="35" customFormat="false" ht="12.75" hidden="false" customHeight="false" outlineLevel="0" collapsed="false">
      <c r="A35" s="12" t="s">
        <v>42</v>
      </c>
      <c r="B35" s="12"/>
      <c r="C35" s="9" t="n">
        <v>187</v>
      </c>
      <c r="D35" s="9" t="n">
        <v>146</v>
      </c>
      <c r="E35" s="9" t="n">
        <v>112</v>
      </c>
      <c r="F35" s="9" t="n">
        <v>266</v>
      </c>
      <c r="G35" s="14" t="n">
        <v>711</v>
      </c>
      <c r="H35" s="11" t="n">
        <v>71</v>
      </c>
      <c r="I35" s="15" t="n">
        <v>5</v>
      </c>
      <c r="J35" s="11" t="n">
        <v>0.7</v>
      </c>
    </row>
    <row r="36" customFormat="false" ht="12.75" hidden="false" customHeight="false" outlineLevel="0" collapsed="false">
      <c r="A36" s="12" t="s">
        <v>43</v>
      </c>
      <c r="B36" s="12"/>
      <c r="C36" s="9" t="n">
        <v>114</v>
      </c>
      <c r="D36" s="9" t="n">
        <v>76</v>
      </c>
      <c r="E36" s="9" t="n">
        <v>81</v>
      </c>
      <c r="F36" s="9" t="n">
        <v>207</v>
      </c>
      <c r="G36" s="14" t="n">
        <v>478</v>
      </c>
      <c r="H36" s="11" t="n">
        <v>125.7</v>
      </c>
      <c r="I36" s="15" t="n">
        <v>2</v>
      </c>
      <c r="J36" s="11" t="n">
        <v>0.4</v>
      </c>
    </row>
    <row r="37" customFormat="false" ht="12.75" hidden="false" customHeight="false" outlineLevel="0" collapsed="false">
      <c r="A37" s="12" t="s">
        <v>44</v>
      </c>
      <c r="B37" s="12"/>
      <c r="C37" s="9" t="n">
        <v>29</v>
      </c>
      <c r="D37" s="9" t="n">
        <v>26</v>
      </c>
      <c r="E37" s="9" t="n">
        <v>6</v>
      </c>
      <c r="F37" s="9" t="n">
        <v>57</v>
      </c>
      <c r="G37" s="14" t="n">
        <v>118</v>
      </c>
      <c r="H37" s="11" t="n">
        <v>25.8</v>
      </c>
      <c r="I37" s="15" t="n">
        <v>1</v>
      </c>
      <c r="J37" s="11" t="n">
        <v>0.9</v>
      </c>
    </row>
    <row r="38" customFormat="false" ht="12.75" hidden="false" customHeight="false" outlineLevel="0" collapsed="false">
      <c r="A38" s="12" t="s">
        <v>45</v>
      </c>
      <c r="B38" s="12"/>
      <c r="C38" s="9" t="n">
        <v>195</v>
      </c>
      <c r="D38" s="9" t="n">
        <v>150</v>
      </c>
      <c r="E38" s="9" t="n">
        <v>132</v>
      </c>
      <c r="F38" s="9" t="n">
        <v>225</v>
      </c>
      <c r="G38" s="14" t="n">
        <v>702</v>
      </c>
      <c r="H38" s="11" t="n">
        <v>112.1</v>
      </c>
      <c r="I38" s="15" t="n">
        <v>6</v>
      </c>
      <c r="J38" s="11" t="n">
        <v>0.9</v>
      </c>
    </row>
    <row r="39" customFormat="false" ht="12.75" hidden="false" customHeight="false" outlineLevel="0" collapsed="false">
      <c r="A39" s="12" t="s">
        <v>46</v>
      </c>
      <c r="B39" s="12"/>
      <c r="C39" s="9" t="n">
        <v>131</v>
      </c>
      <c r="D39" s="9" t="n">
        <v>79</v>
      </c>
      <c r="E39" s="9" t="n">
        <v>75</v>
      </c>
      <c r="F39" s="9" t="n">
        <v>144</v>
      </c>
      <c r="G39" s="14" t="n">
        <v>429</v>
      </c>
      <c r="H39" s="11" t="n">
        <v>84.8</v>
      </c>
      <c r="I39" s="15" t="n">
        <v>1</v>
      </c>
      <c r="J39" s="11" t="n">
        <v>0.2</v>
      </c>
    </row>
    <row r="40" customFormat="false" ht="12.75" hidden="false" customHeight="false" outlineLevel="0" collapsed="false">
      <c r="A40" s="12" t="s">
        <v>47</v>
      </c>
      <c r="B40" s="12"/>
      <c r="C40" s="9" t="n">
        <v>274</v>
      </c>
      <c r="D40" s="9" t="n">
        <v>165</v>
      </c>
      <c r="E40" s="9" t="n">
        <v>132</v>
      </c>
      <c r="F40" s="9" t="n">
        <v>233</v>
      </c>
      <c r="G40" s="14" t="n">
        <v>804</v>
      </c>
      <c r="H40" s="11" t="n">
        <v>62.6</v>
      </c>
      <c r="I40" s="15" t="n">
        <v>3</v>
      </c>
      <c r="J40" s="11" t="n">
        <v>0.4</v>
      </c>
    </row>
    <row r="41" customFormat="false" ht="12.75" hidden="false" customHeight="false" outlineLevel="0" collapsed="false">
      <c r="A41" s="12" t="s">
        <v>48</v>
      </c>
      <c r="B41" s="12"/>
      <c r="C41" s="9" t="n">
        <v>102</v>
      </c>
      <c r="D41" s="9" t="n">
        <v>62</v>
      </c>
      <c r="E41" s="9" t="n">
        <v>48</v>
      </c>
      <c r="F41" s="9" t="n">
        <v>141</v>
      </c>
      <c r="G41" s="14" t="n">
        <v>353</v>
      </c>
      <c r="H41" s="11" t="n">
        <v>90.3</v>
      </c>
      <c r="I41" s="15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n">
        <v>156</v>
      </c>
      <c r="D42" s="9" t="n">
        <v>86</v>
      </c>
      <c r="E42" s="9" t="n">
        <v>45</v>
      </c>
      <c r="F42" s="9" t="n">
        <v>155</v>
      </c>
      <c r="G42" s="14" t="n">
        <v>442</v>
      </c>
      <c r="H42" s="11" t="n">
        <v>61.2</v>
      </c>
      <c r="I42" s="15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n">
        <v>176</v>
      </c>
      <c r="D43" s="9" t="n">
        <v>119</v>
      </c>
      <c r="E43" s="9" t="n">
        <v>81</v>
      </c>
      <c r="F43" s="9" t="n">
        <v>180</v>
      </c>
      <c r="G43" s="14" t="n">
        <v>556</v>
      </c>
      <c r="H43" s="11" t="n">
        <v>81.9</v>
      </c>
      <c r="I43" s="15" t="n">
        <v>2</v>
      </c>
      <c r="J43" s="11" t="n">
        <v>0.4</v>
      </c>
    </row>
    <row r="44" customFormat="false" ht="12.75" hidden="false" customHeight="false" outlineLevel="0" collapsed="false">
      <c r="A44" s="12" t="s">
        <v>51</v>
      </c>
      <c r="B44" s="12"/>
      <c r="C44" s="9" t="n">
        <v>97</v>
      </c>
      <c r="D44" s="9" t="n">
        <v>70</v>
      </c>
      <c r="E44" s="9" t="n">
        <v>53</v>
      </c>
      <c r="F44" s="9" t="n">
        <v>90</v>
      </c>
      <c r="G44" s="14" t="n">
        <v>310</v>
      </c>
      <c r="H44" s="11" t="n">
        <v>49.1</v>
      </c>
      <c r="I44" s="15" t="s">
        <v>16</v>
      </c>
      <c r="J44" s="11" t="s">
        <v>16</v>
      </c>
    </row>
    <row r="45" customFormat="false" ht="12.75" hidden="false" customHeight="false" outlineLevel="0" collapsed="false">
      <c r="A45" s="12" t="s">
        <v>52</v>
      </c>
      <c r="B45" s="12"/>
      <c r="C45" s="9" t="n">
        <v>78</v>
      </c>
      <c r="D45" s="9" t="n">
        <v>40</v>
      </c>
      <c r="E45" s="9" t="n">
        <v>39</v>
      </c>
      <c r="F45" s="9" t="n">
        <v>83</v>
      </c>
      <c r="G45" s="14" t="n">
        <v>240</v>
      </c>
      <c r="H45" s="11" t="n">
        <v>60.3</v>
      </c>
      <c r="I45" s="15" t="n">
        <v>3</v>
      </c>
      <c r="J45" s="11" t="n">
        <v>1.3</v>
      </c>
    </row>
    <row r="46" customFormat="false" ht="12.75" hidden="false" customHeight="false" outlineLevel="0" collapsed="false">
      <c r="A46" s="12" t="s">
        <v>53</v>
      </c>
      <c r="B46" s="12"/>
      <c r="C46" s="9" t="n">
        <v>61</v>
      </c>
      <c r="D46" s="9" t="n">
        <v>27</v>
      </c>
      <c r="E46" s="9" t="n">
        <v>32</v>
      </c>
      <c r="F46" s="9" t="n">
        <v>64</v>
      </c>
      <c r="G46" s="14" t="n">
        <v>184</v>
      </c>
      <c r="H46" s="11" t="n">
        <v>45.3</v>
      </c>
      <c r="I46" s="15" t="n">
        <v>5</v>
      </c>
      <c r="J46" s="11" t="n">
        <v>2.7</v>
      </c>
    </row>
    <row r="47" customFormat="false" ht="12.75" hidden="false" customHeight="false" outlineLevel="0" collapsed="false">
      <c r="A47" s="12" t="s">
        <v>54</v>
      </c>
      <c r="B47" s="12"/>
      <c r="C47" s="9" t="n">
        <v>65</v>
      </c>
      <c r="D47" s="9" t="n">
        <v>61</v>
      </c>
      <c r="E47" s="9" t="n">
        <v>44</v>
      </c>
      <c r="F47" s="9" t="n">
        <v>114</v>
      </c>
      <c r="G47" s="14" t="n">
        <v>284</v>
      </c>
      <c r="H47" s="11" t="n">
        <v>73.1</v>
      </c>
      <c r="I47" s="15" t="s">
        <v>16</v>
      </c>
      <c r="J47" s="11" t="s">
        <v>16</v>
      </c>
    </row>
    <row r="48" customFormat="false" ht="12.75" hidden="false" customHeight="false" outlineLevel="0" collapsed="false">
      <c r="A48" s="12" t="s">
        <v>55</v>
      </c>
      <c r="B48" s="12"/>
      <c r="C48" s="9" t="n">
        <v>119</v>
      </c>
      <c r="D48" s="9" t="n">
        <v>138</v>
      </c>
      <c r="E48" s="9" t="n">
        <v>62</v>
      </c>
      <c r="F48" s="9" t="n">
        <v>125</v>
      </c>
      <c r="G48" s="14" t="n">
        <v>444</v>
      </c>
      <c r="H48" s="11" t="n">
        <v>100.8</v>
      </c>
      <c r="I48" s="15" t="n">
        <v>3</v>
      </c>
      <c r="J48" s="11" t="n">
        <v>0.7</v>
      </c>
    </row>
    <row r="49" customFormat="false" ht="12.75" hidden="false" customHeight="false" outlineLevel="0" collapsed="false">
      <c r="A49" s="12" t="s">
        <v>56</v>
      </c>
      <c r="B49" s="12"/>
      <c r="C49" s="9" t="n">
        <v>146</v>
      </c>
      <c r="D49" s="9" t="n">
        <v>110</v>
      </c>
      <c r="E49" s="9" t="n">
        <v>92</v>
      </c>
      <c r="F49" s="9" t="n">
        <v>299</v>
      </c>
      <c r="G49" s="14" t="n">
        <v>647</v>
      </c>
      <c r="H49" s="11" t="n">
        <v>69.7</v>
      </c>
      <c r="I49" s="15" t="s">
        <v>16</v>
      </c>
      <c r="J49" s="11" t="s">
        <v>16</v>
      </c>
    </row>
    <row r="50" customFormat="false" ht="12.75" hidden="false" customHeight="false" outlineLevel="0" collapsed="false">
      <c r="A50" s="12" t="s">
        <v>57</v>
      </c>
      <c r="B50" s="12"/>
      <c r="C50" s="9" t="n">
        <v>156</v>
      </c>
      <c r="D50" s="9" t="n">
        <v>104</v>
      </c>
      <c r="E50" s="9" t="n">
        <v>109</v>
      </c>
      <c r="F50" s="9" t="n">
        <v>220</v>
      </c>
      <c r="G50" s="14" t="n">
        <v>589</v>
      </c>
      <c r="H50" s="11" t="n">
        <v>102.5</v>
      </c>
      <c r="I50" s="15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n">
        <v>113</v>
      </c>
      <c r="D51" s="9" t="n">
        <v>47</v>
      </c>
      <c r="E51" s="9" t="n">
        <v>38</v>
      </c>
      <c r="F51" s="9" t="n">
        <v>57</v>
      </c>
      <c r="G51" s="14" t="n">
        <v>255</v>
      </c>
      <c r="H51" s="11" t="n">
        <v>40.4</v>
      </c>
      <c r="I51" s="15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n">
        <v>205</v>
      </c>
      <c r="D52" s="9" t="n">
        <v>117</v>
      </c>
      <c r="E52" s="9" t="n">
        <v>103</v>
      </c>
      <c r="F52" s="9" t="n">
        <v>286</v>
      </c>
      <c r="G52" s="14" t="n">
        <v>711</v>
      </c>
      <c r="H52" s="11" t="n">
        <v>112.7</v>
      </c>
      <c r="I52" s="15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n">
        <v>80</v>
      </c>
      <c r="D53" s="9" t="n">
        <v>44</v>
      </c>
      <c r="E53" s="9" t="n">
        <v>49</v>
      </c>
      <c r="F53" s="9" t="n">
        <v>152</v>
      </c>
      <c r="G53" s="14" t="n">
        <v>325</v>
      </c>
      <c r="H53" s="11" t="n">
        <v>44.5</v>
      </c>
      <c r="I53" s="15" t="n">
        <v>3</v>
      </c>
      <c r="J53" s="11" t="n">
        <v>0.9</v>
      </c>
    </row>
    <row r="54" customFormat="false" ht="12.75" hidden="false" customHeight="false" outlineLevel="0" collapsed="false">
      <c r="A54" s="12" t="s">
        <v>61</v>
      </c>
      <c r="B54" s="12"/>
      <c r="C54" s="9" t="n">
        <v>155</v>
      </c>
      <c r="D54" s="9" t="n">
        <v>99</v>
      </c>
      <c r="E54" s="9" t="n">
        <v>83</v>
      </c>
      <c r="F54" s="9" t="n">
        <v>155</v>
      </c>
      <c r="G54" s="14" t="n">
        <v>492</v>
      </c>
      <c r="H54" s="11" t="n">
        <v>116.3</v>
      </c>
      <c r="I54" s="15" t="n">
        <v>3</v>
      </c>
      <c r="J54" s="11" t="n">
        <v>0.6</v>
      </c>
    </row>
    <row r="55" customFormat="false" ht="12.75" hidden="false" customHeight="false" outlineLevel="0" collapsed="false">
      <c r="A55" s="12" t="s">
        <v>62</v>
      </c>
      <c r="B55" s="12"/>
      <c r="C55" s="9" t="n">
        <v>212</v>
      </c>
      <c r="D55" s="9" t="n">
        <v>153</v>
      </c>
      <c r="E55" s="9" t="n">
        <v>134</v>
      </c>
      <c r="F55" s="9" t="n">
        <v>265</v>
      </c>
      <c r="G55" s="14" t="n">
        <v>764</v>
      </c>
      <c r="H55" s="11" t="n">
        <v>69.2</v>
      </c>
      <c r="I55" s="15" t="n">
        <v>3</v>
      </c>
      <c r="J55" s="11" t="n">
        <v>0.4</v>
      </c>
    </row>
    <row r="56" customFormat="false" ht="12.75" hidden="false" customHeight="false" outlineLevel="0" collapsed="false">
      <c r="A56" s="12" t="s">
        <v>63</v>
      </c>
      <c r="B56" s="12"/>
      <c r="C56" s="9" t="n">
        <v>55</v>
      </c>
      <c r="D56" s="9" t="n">
        <v>60</v>
      </c>
      <c r="E56" s="9" t="n">
        <v>46</v>
      </c>
      <c r="F56" s="9" t="n">
        <v>85</v>
      </c>
      <c r="G56" s="14" t="n">
        <v>246</v>
      </c>
      <c r="H56" s="11" t="n">
        <v>50.8</v>
      </c>
      <c r="I56" s="15" t="n">
        <v>2</v>
      </c>
      <c r="J56" s="11" t="n">
        <v>0.8</v>
      </c>
    </row>
    <row r="57" customFormat="false" ht="12.75" hidden="false" customHeight="false" outlineLevel="0" collapsed="false">
      <c r="A57" s="12" t="s">
        <v>64</v>
      </c>
      <c r="B57" s="12"/>
      <c r="C57" s="9" t="n">
        <v>183</v>
      </c>
      <c r="D57" s="9" t="n">
        <v>88</v>
      </c>
      <c r="E57" s="9" t="n">
        <v>41</v>
      </c>
      <c r="F57" s="9" t="n">
        <v>133</v>
      </c>
      <c r="G57" s="14" t="n">
        <v>445</v>
      </c>
      <c r="H57" s="11" t="n">
        <v>70</v>
      </c>
      <c r="I57" s="15" t="s">
        <v>16</v>
      </c>
      <c r="J57" s="11" t="s">
        <v>16</v>
      </c>
    </row>
    <row r="58" customFormat="false" ht="12.75" hidden="false" customHeight="false" outlineLevel="0" collapsed="false">
      <c r="C58" s="17" t="n">
        <f aca="false">SUM(C9:C57)</f>
        <v>7218</v>
      </c>
      <c r="D58" s="17" t="n">
        <f aca="false">SUM(D9:D57)</f>
        <v>4770</v>
      </c>
      <c r="E58" s="17" t="n">
        <f aca="false">SUM(E9:E57)</f>
        <v>3851</v>
      </c>
      <c r="F58" s="17" t="n">
        <f aca="false">SUM(F9:F57)</f>
        <v>9039</v>
      </c>
      <c r="G58" s="17" t="n">
        <f aca="false">SUM(G9:G57)</f>
        <v>24878</v>
      </c>
      <c r="H58" s="18"/>
      <c r="I58" s="19" t="n">
        <f aca="false">SUM(I9:I57)</f>
        <v>153</v>
      </c>
      <c r="J58" s="19"/>
    </row>
    <row r="59" customFormat="false" ht="12.75" hidden="false" customHeight="false" outlineLevel="0" collapsed="false"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1"/>
  <sheetViews>
    <sheetView showFormulas="false" showGridLines="true" showRowColHeaders="true" showZeros="true" rightToLeft="false" tabSelected="false" showOutlineSymbols="true" defaultGridColor="true" view="normal" topLeftCell="C1" colorId="64" zoomScale="65" zoomScaleNormal="65" zoomScalePageLayoutView="100" workbookViewId="0">
      <selection pane="topLeft" activeCell="B32" activeCellId="1" sqref="B7:N14 B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5.02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5.02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6.13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80" t="s">
        <v>201</v>
      </c>
      <c r="B1" s="80"/>
      <c r="C1" s="80"/>
      <c r="D1" s="80"/>
      <c r="E1" s="80"/>
      <c r="F1" s="80"/>
      <c r="G1" s="80"/>
      <c r="H1" s="80"/>
    </row>
    <row r="2" customFormat="false" ht="12.75" hidden="false" customHeight="true" outlineLevel="0" collapsed="false">
      <c r="A2" s="80"/>
      <c r="B2" s="80"/>
      <c r="C2" s="80"/>
      <c r="D2" s="80"/>
      <c r="E2" s="80"/>
      <c r="F2" s="80"/>
      <c r="G2" s="80"/>
      <c r="H2" s="80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4"/>
      <c r="B6" s="121" t="s">
        <v>73</v>
      </c>
      <c r="C6" s="120" t="s">
        <v>74</v>
      </c>
      <c r="D6" s="120" t="s">
        <v>72</v>
      </c>
      <c r="E6" s="121" t="s">
        <v>73</v>
      </c>
      <c r="F6" s="120" t="s">
        <v>74</v>
      </c>
      <c r="G6" s="120" t="s">
        <v>72</v>
      </c>
      <c r="H6" s="4"/>
      <c r="I6" s="20"/>
    </row>
    <row r="7" customFormat="false" ht="12.75" hidden="false" customHeight="false" outlineLevel="0" collapsed="false">
      <c r="A7" s="40" t="s">
        <v>75</v>
      </c>
      <c r="B7" s="15" t="n">
        <v>878</v>
      </c>
      <c r="C7" s="15" t="n">
        <v>832</v>
      </c>
      <c r="D7" s="9" t="n">
        <v>1710</v>
      </c>
      <c r="E7" s="15" t="n">
        <v>658</v>
      </c>
      <c r="F7" s="15" t="n">
        <v>630</v>
      </c>
      <c r="G7" s="15" t="n">
        <v>1288</v>
      </c>
      <c r="H7" s="15" t="n">
        <v>2998</v>
      </c>
      <c r="I7" s="20"/>
    </row>
    <row r="8" customFormat="false" ht="12.75" hidden="false" customHeight="false" outlineLevel="0" collapsed="false">
      <c r="A8" s="47" t="n">
        <v>0</v>
      </c>
      <c r="B8" s="48" t="n">
        <v>83</v>
      </c>
      <c r="C8" s="45" t="n">
        <v>70</v>
      </c>
      <c r="D8" s="48" t="n">
        <v>153</v>
      </c>
      <c r="E8" s="48" t="n">
        <v>65</v>
      </c>
      <c r="F8" s="48" t="n">
        <v>58</v>
      </c>
      <c r="G8" s="48" t="n">
        <v>123</v>
      </c>
      <c r="H8" s="48" t="n">
        <v>276</v>
      </c>
      <c r="I8" s="20"/>
    </row>
    <row r="9" customFormat="false" ht="12.75" hidden="false" customHeight="false" outlineLevel="0" collapsed="false">
      <c r="A9" s="47" t="n">
        <v>1</v>
      </c>
      <c r="B9" s="48" t="n">
        <v>153</v>
      </c>
      <c r="C9" s="48" t="n">
        <v>150</v>
      </c>
      <c r="D9" s="48" t="n">
        <v>303</v>
      </c>
      <c r="E9" s="48" t="n">
        <v>153</v>
      </c>
      <c r="F9" s="48" t="n">
        <v>126</v>
      </c>
      <c r="G9" s="48" t="n">
        <v>279</v>
      </c>
      <c r="H9" s="48" t="n">
        <v>582</v>
      </c>
      <c r="I9" s="20"/>
    </row>
    <row r="10" customFormat="false" ht="12.75" hidden="false" customHeight="false" outlineLevel="0" collapsed="false">
      <c r="A10" s="47" t="n">
        <v>2</v>
      </c>
      <c r="B10" s="48" t="n">
        <v>203</v>
      </c>
      <c r="C10" s="48" t="n">
        <v>183</v>
      </c>
      <c r="D10" s="48" t="n">
        <v>386</v>
      </c>
      <c r="E10" s="48" t="n">
        <v>151</v>
      </c>
      <c r="F10" s="48" t="n">
        <v>126</v>
      </c>
      <c r="G10" s="48" t="n">
        <v>277</v>
      </c>
      <c r="H10" s="48" t="n">
        <v>663</v>
      </c>
      <c r="I10" s="20"/>
    </row>
    <row r="11" customFormat="false" ht="12.75" hidden="false" customHeight="false" outlineLevel="0" collapsed="false">
      <c r="A11" s="47" t="n">
        <v>3</v>
      </c>
      <c r="B11" s="48" t="n">
        <v>198</v>
      </c>
      <c r="C11" s="48" t="n">
        <v>206</v>
      </c>
      <c r="D11" s="48" t="n">
        <v>404</v>
      </c>
      <c r="E11" s="51" t="n">
        <v>143</v>
      </c>
      <c r="F11" s="48" t="n">
        <v>158</v>
      </c>
      <c r="G11" s="48" t="n">
        <v>301</v>
      </c>
      <c r="H11" s="48" t="n">
        <v>705</v>
      </c>
      <c r="I11" s="20"/>
    </row>
    <row r="12" customFormat="false" ht="12.75" hidden="false" customHeight="false" outlineLevel="0" collapsed="false">
      <c r="A12" s="55" t="n">
        <v>4</v>
      </c>
      <c r="B12" s="48" t="n">
        <v>241</v>
      </c>
      <c r="C12" s="48" t="n">
        <v>223</v>
      </c>
      <c r="D12" s="48" t="n">
        <v>464</v>
      </c>
      <c r="E12" s="48" t="n">
        <v>146</v>
      </c>
      <c r="F12" s="48" t="n">
        <v>162</v>
      </c>
      <c r="G12" s="48" t="n">
        <v>308</v>
      </c>
      <c r="H12" s="48" t="n">
        <v>772</v>
      </c>
      <c r="I12" s="20"/>
    </row>
    <row r="13" customFormat="false" ht="12.75" hidden="false" customHeight="false" outlineLevel="0" collapsed="false">
      <c r="A13" s="39" t="s">
        <v>76</v>
      </c>
      <c r="B13" s="15" t="n">
        <v>1197</v>
      </c>
      <c r="C13" s="15" t="n">
        <v>1272</v>
      </c>
      <c r="D13" s="15" t="n">
        <v>2469</v>
      </c>
      <c r="E13" s="120" t="n">
        <v>1074</v>
      </c>
      <c r="F13" s="15" t="n">
        <v>1058</v>
      </c>
      <c r="G13" s="15" t="n">
        <v>2132</v>
      </c>
      <c r="H13" s="15" t="n">
        <v>4601</v>
      </c>
      <c r="I13" s="20"/>
    </row>
    <row r="14" customFormat="false" ht="12.75" hidden="false" customHeight="false" outlineLevel="0" collapsed="false">
      <c r="A14" s="47" t="n">
        <v>5</v>
      </c>
      <c r="B14" s="48" t="n">
        <v>225</v>
      </c>
      <c r="C14" s="48" t="n">
        <v>234</v>
      </c>
      <c r="D14" s="48" t="n">
        <v>459</v>
      </c>
      <c r="E14" s="48" t="n">
        <v>180</v>
      </c>
      <c r="F14" s="48" t="n">
        <v>154</v>
      </c>
      <c r="G14" s="48" t="n">
        <v>334</v>
      </c>
      <c r="H14" s="48" t="n">
        <v>793</v>
      </c>
      <c r="I14" s="20"/>
    </row>
    <row r="15" customFormat="false" ht="12.75" hidden="false" customHeight="false" outlineLevel="0" collapsed="false">
      <c r="A15" s="47" t="n">
        <v>6</v>
      </c>
      <c r="B15" s="48" t="n">
        <v>247</v>
      </c>
      <c r="C15" s="48" t="n">
        <v>234</v>
      </c>
      <c r="D15" s="48" t="n">
        <v>481</v>
      </c>
      <c r="E15" s="48" t="n">
        <v>218</v>
      </c>
      <c r="F15" s="48" t="n">
        <v>205</v>
      </c>
      <c r="G15" s="48" t="n">
        <v>423</v>
      </c>
      <c r="H15" s="48" t="n">
        <v>904</v>
      </c>
      <c r="I15" s="20"/>
    </row>
    <row r="16" customFormat="false" ht="12.75" hidden="false" customHeight="false" outlineLevel="0" collapsed="false">
      <c r="A16" s="47" t="n">
        <v>7</v>
      </c>
      <c r="B16" s="48" t="n">
        <v>240</v>
      </c>
      <c r="C16" s="48" t="n">
        <v>253</v>
      </c>
      <c r="D16" s="48" t="n">
        <v>493</v>
      </c>
      <c r="E16" s="48" t="n">
        <v>239</v>
      </c>
      <c r="F16" s="48" t="n">
        <v>211</v>
      </c>
      <c r="G16" s="48" t="n">
        <v>450</v>
      </c>
      <c r="H16" s="48" t="n">
        <v>943</v>
      </c>
      <c r="I16" s="20"/>
    </row>
    <row r="17" customFormat="false" ht="12.75" hidden="false" customHeight="false" outlineLevel="0" collapsed="false">
      <c r="A17" s="47" t="n">
        <v>8</v>
      </c>
      <c r="B17" s="48" t="n">
        <v>246</v>
      </c>
      <c r="C17" s="48" t="n">
        <v>269</v>
      </c>
      <c r="D17" s="48" t="n">
        <v>515</v>
      </c>
      <c r="E17" s="48" t="n">
        <v>230</v>
      </c>
      <c r="F17" s="48" t="n">
        <v>247</v>
      </c>
      <c r="G17" s="48" t="n">
        <v>477</v>
      </c>
      <c r="H17" s="48" t="n">
        <v>992</v>
      </c>
      <c r="I17" s="20"/>
    </row>
    <row r="18" customFormat="false" ht="12.75" hidden="false" customHeight="false" outlineLevel="0" collapsed="false">
      <c r="A18" s="47" t="n">
        <v>9</v>
      </c>
      <c r="B18" s="48" t="n">
        <v>239</v>
      </c>
      <c r="C18" s="48" t="n">
        <v>282</v>
      </c>
      <c r="D18" s="48" t="n">
        <v>521</v>
      </c>
      <c r="E18" s="48" t="n">
        <v>207</v>
      </c>
      <c r="F18" s="48" t="n">
        <v>241</v>
      </c>
      <c r="G18" s="48" t="n">
        <v>448</v>
      </c>
      <c r="H18" s="48" t="n">
        <v>969</v>
      </c>
      <c r="I18" s="20"/>
    </row>
    <row r="19" customFormat="false" ht="12.75" hidden="false" customHeight="false" outlineLevel="0" collapsed="false">
      <c r="A19" s="290" t="s">
        <v>77</v>
      </c>
      <c r="B19" s="45" t="n">
        <v>1063</v>
      </c>
      <c r="C19" s="45" t="n">
        <v>1296</v>
      </c>
      <c r="D19" s="45" t="n">
        <v>2359</v>
      </c>
      <c r="E19" s="45" t="n">
        <v>1106</v>
      </c>
      <c r="F19" s="45" t="n">
        <v>1193</v>
      </c>
      <c r="G19" s="45" t="n">
        <v>2299</v>
      </c>
      <c r="H19" s="45" t="n">
        <v>4658</v>
      </c>
      <c r="I19" s="20"/>
    </row>
    <row r="20" customFormat="false" ht="12.75" hidden="false" customHeight="false" outlineLevel="0" collapsed="false">
      <c r="A20" s="55" t="s">
        <v>78</v>
      </c>
      <c r="B20" s="48" t="n">
        <v>821</v>
      </c>
      <c r="C20" s="48" t="n">
        <v>1084</v>
      </c>
      <c r="D20" s="48" t="n">
        <v>1905</v>
      </c>
      <c r="E20" s="51" t="n">
        <v>644</v>
      </c>
      <c r="F20" s="48" t="n">
        <v>1004</v>
      </c>
      <c r="G20" s="48" t="n">
        <v>1648</v>
      </c>
      <c r="H20" s="48" t="n">
        <v>3553</v>
      </c>
      <c r="I20" s="20"/>
    </row>
    <row r="21" customFormat="false" ht="12.75" hidden="false" customHeight="false" outlineLevel="0" collapsed="false">
      <c r="A21" s="55" t="s">
        <v>79</v>
      </c>
      <c r="B21" s="48" t="n">
        <v>619</v>
      </c>
      <c r="C21" s="48" t="n">
        <v>565</v>
      </c>
      <c r="D21" s="48" t="n">
        <v>1184</v>
      </c>
      <c r="E21" s="48" t="n">
        <v>375</v>
      </c>
      <c r="F21" s="48" t="n">
        <v>430</v>
      </c>
      <c r="G21" s="48" t="n">
        <v>805</v>
      </c>
      <c r="H21" s="48" t="n">
        <v>1989</v>
      </c>
      <c r="I21" s="20"/>
    </row>
    <row r="22" customFormat="false" ht="12.75" hidden="false" customHeight="false" outlineLevel="0" collapsed="false">
      <c r="A22" s="55" t="s">
        <v>80</v>
      </c>
      <c r="B22" s="48" t="n">
        <v>516</v>
      </c>
      <c r="C22" s="48" t="n">
        <v>479</v>
      </c>
      <c r="D22" s="48" t="n">
        <v>995</v>
      </c>
      <c r="E22" s="48" t="n">
        <v>308</v>
      </c>
      <c r="F22" s="48" t="n">
        <v>287</v>
      </c>
      <c r="G22" s="48" t="n">
        <v>595</v>
      </c>
      <c r="H22" s="48" t="n">
        <v>1590</v>
      </c>
      <c r="I22" s="20"/>
    </row>
    <row r="23" customFormat="false" ht="12.75" hidden="false" customHeight="false" outlineLevel="0" collapsed="false">
      <c r="A23" s="55" t="s">
        <v>81</v>
      </c>
      <c r="B23" s="48" t="n">
        <v>416</v>
      </c>
      <c r="C23" s="48" t="n">
        <v>465</v>
      </c>
      <c r="D23" s="48" t="n">
        <v>881</v>
      </c>
      <c r="E23" s="48" t="n">
        <v>238</v>
      </c>
      <c r="F23" s="48" t="n">
        <v>207</v>
      </c>
      <c r="G23" s="48" t="n">
        <v>445</v>
      </c>
      <c r="H23" s="48" t="n">
        <v>1326</v>
      </c>
      <c r="I23" s="20"/>
    </row>
    <row r="24" customFormat="false" ht="12.75" hidden="false" customHeight="false" outlineLevel="0" collapsed="false">
      <c r="A24" s="55" t="s">
        <v>82</v>
      </c>
      <c r="B24" s="48" t="n">
        <v>278</v>
      </c>
      <c r="C24" s="48" t="n">
        <v>340</v>
      </c>
      <c r="D24" s="48" t="n">
        <v>618</v>
      </c>
      <c r="E24" s="48" t="n">
        <v>158</v>
      </c>
      <c r="F24" s="48" t="n">
        <v>205</v>
      </c>
      <c r="G24" s="48" t="n">
        <v>363</v>
      </c>
      <c r="H24" s="48" t="n">
        <v>981</v>
      </c>
      <c r="I24" s="20"/>
    </row>
    <row r="25" customFormat="false" ht="12.75" hidden="false" customHeight="false" outlineLevel="0" collapsed="false">
      <c r="A25" s="55" t="s">
        <v>83</v>
      </c>
      <c r="B25" s="48" t="n">
        <v>217</v>
      </c>
      <c r="C25" s="48" t="n">
        <v>231</v>
      </c>
      <c r="D25" s="48" t="n">
        <v>448</v>
      </c>
      <c r="E25" s="48" t="n">
        <v>132</v>
      </c>
      <c r="F25" s="48" t="n">
        <v>167</v>
      </c>
      <c r="G25" s="48" t="n">
        <v>299</v>
      </c>
      <c r="H25" s="48" t="n">
        <v>747</v>
      </c>
      <c r="I25" s="20"/>
    </row>
    <row r="26" customFormat="false" ht="12.75" hidden="false" customHeight="false" outlineLevel="0" collapsed="false">
      <c r="A26" s="55" t="s">
        <v>84</v>
      </c>
      <c r="B26" s="48" t="n">
        <v>158</v>
      </c>
      <c r="C26" s="51" t="n">
        <v>215</v>
      </c>
      <c r="D26" s="48" t="n">
        <v>373</v>
      </c>
      <c r="E26" s="48" t="n">
        <v>147</v>
      </c>
      <c r="F26" s="48" t="n">
        <v>160</v>
      </c>
      <c r="G26" s="48" t="n">
        <v>307</v>
      </c>
      <c r="H26" s="48" t="n">
        <v>680</v>
      </c>
      <c r="I26" s="20"/>
    </row>
    <row r="27" customFormat="false" ht="12.75" hidden="false" customHeight="false" outlineLevel="0" collapsed="false">
      <c r="A27" s="55" t="s">
        <v>85</v>
      </c>
      <c r="B27" s="48" t="n">
        <v>144</v>
      </c>
      <c r="C27" s="48" t="n">
        <v>137</v>
      </c>
      <c r="D27" s="48" t="n">
        <v>281</v>
      </c>
      <c r="E27" s="51" t="n">
        <v>130</v>
      </c>
      <c r="F27" s="48" t="n">
        <v>148</v>
      </c>
      <c r="G27" s="48" t="n">
        <v>278</v>
      </c>
      <c r="H27" s="48" t="n">
        <v>559</v>
      </c>
      <c r="I27" s="20"/>
    </row>
    <row r="28" customFormat="false" ht="12.75" hidden="false" customHeight="false" outlineLevel="0" collapsed="false">
      <c r="A28" s="55" t="s">
        <v>86</v>
      </c>
      <c r="B28" s="48" t="n">
        <v>118</v>
      </c>
      <c r="C28" s="48" t="n">
        <v>118</v>
      </c>
      <c r="D28" s="48" t="n">
        <v>236</v>
      </c>
      <c r="E28" s="48" t="n">
        <v>80</v>
      </c>
      <c r="F28" s="48" t="n">
        <v>83</v>
      </c>
      <c r="G28" s="48" t="n">
        <v>163</v>
      </c>
      <c r="H28" s="48" t="n">
        <v>399</v>
      </c>
      <c r="I28" s="20"/>
    </row>
    <row r="29" customFormat="false" ht="12.75" hidden="false" customHeight="false" outlineLevel="0" collapsed="false">
      <c r="A29" s="55" t="s">
        <v>87</v>
      </c>
      <c r="B29" s="48" t="n">
        <v>54</v>
      </c>
      <c r="C29" s="48" t="n">
        <v>70</v>
      </c>
      <c r="D29" s="48" t="n">
        <v>124</v>
      </c>
      <c r="E29" s="48" t="n">
        <v>76</v>
      </c>
      <c r="F29" s="48" t="n">
        <v>88</v>
      </c>
      <c r="G29" s="48" t="n">
        <v>164</v>
      </c>
      <c r="H29" s="48" t="n">
        <v>288</v>
      </c>
      <c r="I29" s="20"/>
    </row>
    <row r="30" customFormat="false" ht="12.75" hidden="false" customHeight="false" outlineLevel="0" collapsed="false">
      <c r="A30" s="55" t="s">
        <v>88</v>
      </c>
      <c r="B30" s="48" t="n">
        <v>56</v>
      </c>
      <c r="C30" s="48" t="n">
        <v>77</v>
      </c>
      <c r="D30" s="48" t="n">
        <v>133</v>
      </c>
      <c r="E30" s="48" t="n">
        <v>89</v>
      </c>
      <c r="F30" s="48" t="n">
        <v>115</v>
      </c>
      <c r="G30" s="48" t="n">
        <v>204</v>
      </c>
      <c r="H30" s="48" t="n">
        <v>337</v>
      </c>
      <c r="I30" s="20"/>
    </row>
    <row r="31" customFormat="false" ht="12.75" hidden="false" customHeight="false" outlineLevel="0" collapsed="false">
      <c r="A31" s="83" t="s">
        <v>89</v>
      </c>
      <c r="B31" s="48" t="n">
        <v>32</v>
      </c>
      <c r="C31" s="48" t="n">
        <v>27</v>
      </c>
      <c r="D31" s="48" t="n">
        <v>59</v>
      </c>
      <c r="E31" s="48" t="n">
        <v>49</v>
      </c>
      <c r="F31" s="48" t="n">
        <v>64</v>
      </c>
      <c r="G31" s="48" t="n">
        <v>113</v>
      </c>
      <c r="H31" s="48" t="n">
        <v>172</v>
      </c>
      <c r="I31" s="20"/>
    </row>
    <row r="32" customFormat="false" ht="12.75" hidden="false" customHeight="false" outlineLevel="0" collapsed="false">
      <c r="A32" s="39" t="s">
        <v>72</v>
      </c>
      <c r="B32" s="9" t="n">
        <v>6567</v>
      </c>
      <c r="C32" s="15" t="n">
        <v>7208</v>
      </c>
      <c r="D32" s="15" t="n">
        <v>13775</v>
      </c>
      <c r="E32" s="15" t="n">
        <v>5264</v>
      </c>
      <c r="F32" s="15" t="n">
        <v>5839</v>
      </c>
      <c r="G32" s="15" t="n">
        <v>11103</v>
      </c>
      <c r="H32" s="15" t="n">
        <v>24878</v>
      </c>
      <c r="I32" s="20"/>
    </row>
    <row r="33" customFormat="false" ht="12.75" hidden="false" customHeight="false" outlineLevel="0" collapsed="false">
      <c r="A33" s="56"/>
      <c r="B33" s="57" t="n">
        <f aca="false">SUM(B8:B12,B14:B31)</f>
        <v>6567</v>
      </c>
      <c r="C33" s="57" t="n">
        <f aca="false">SUM(C8:C12,C14:C31)</f>
        <v>7208</v>
      </c>
      <c r="D33" s="57" t="n">
        <f aca="false">SUM(D8:D12,D14:D31)</f>
        <v>13775</v>
      </c>
      <c r="E33" s="57" t="n">
        <f aca="false">SUM(E8:E12,E14:E31)</f>
        <v>5264</v>
      </c>
      <c r="F33" s="57" t="n">
        <f aca="false">SUM(F8:F12,F14:F31)</f>
        <v>5839</v>
      </c>
      <c r="G33" s="57" t="n">
        <f aca="false">SUM(G8:G12,G14:G31)</f>
        <v>11103</v>
      </c>
      <c r="H33" s="57" t="n">
        <f aca="false">SUM(H8:H12,H14:H31)</f>
        <v>24878</v>
      </c>
      <c r="I33" s="20"/>
    </row>
    <row r="34" customFormat="false" ht="12.75" hidden="false" customHeight="false" outlineLevel="0" collapsed="false">
      <c r="I34" s="20"/>
    </row>
    <row r="35" customFormat="false" ht="12.75" hidden="false" customHeight="false" outlineLevel="0" collapsed="false">
      <c r="A35" s="20"/>
      <c r="B35" s="20" t="str">
        <f aca="false">IF(B32=B33,"p","f")</f>
        <v>p</v>
      </c>
      <c r="C35" s="20" t="str">
        <f aca="false">IF(C32=C33,"p","f")</f>
        <v>p</v>
      </c>
      <c r="D35" s="20" t="str">
        <f aca="false">IF(D32=D33,"p","f")</f>
        <v>p</v>
      </c>
      <c r="E35" s="20" t="str">
        <f aca="false">IF(E32=E33,"p","f")</f>
        <v>p</v>
      </c>
      <c r="F35" s="20" t="str">
        <f aca="false">IF(F32=F33,"p","f")</f>
        <v>p</v>
      </c>
      <c r="G35" s="20" t="str">
        <f aca="false">IF(G32=G33,"p","f")</f>
        <v>p</v>
      </c>
      <c r="H35" s="20" t="str">
        <f aca="false">IF(H32=H33,"p","f")</f>
        <v>p</v>
      </c>
    </row>
    <row r="41" customFormat="false" ht="22.5" hidden="false" customHeight="true" outlineLevel="0" collapsed="false"/>
  </sheetData>
  <mergeCells count="6">
    <mergeCell ref="A1:H1"/>
    <mergeCell ref="A2:H2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0.18"/>
    <col collapsed="false" customWidth="true" hidden="false" outlineLevel="0" max="3" min="3" style="0" width="16.13"/>
    <col collapsed="false" customWidth="true" hidden="false" outlineLevel="0" max="4" min="4" style="0" width="21.87"/>
    <col collapsed="false" customWidth="true" hidden="false" outlineLevel="0" max="1025" min="5" style="0" width="20.71"/>
  </cols>
  <sheetData>
    <row r="1" customFormat="false" ht="12.75" hidden="false" customHeight="true" outlineLevel="0" collapsed="false">
      <c r="A1" s="23" t="s">
        <v>202</v>
      </c>
      <c r="B1" s="23"/>
      <c r="C1" s="23"/>
      <c r="D1" s="23"/>
    </row>
    <row r="2" customFormat="false" ht="12.8" hidden="false" customHeight="false" outlineLevel="0" collapsed="false">
      <c r="A2" s="23"/>
      <c r="B2" s="23"/>
      <c r="C2" s="23"/>
      <c r="D2" s="23"/>
    </row>
    <row r="3" customFormat="false" ht="12.75" hidden="false" customHeight="false" outlineLevel="0" collapsed="false">
      <c r="A3" s="69"/>
      <c r="B3" s="16"/>
      <c r="C3" s="16"/>
      <c r="D3" s="16"/>
    </row>
    <row r="5" customFormat="false" ht="25.5" hidden="false" customHeight="true" outlineLevel="0" collapsed="false">
      <c r="A5" s="421" t="s">
        <v>70</v>
      </c>
      <c r="B5" s="6" t="s">
        <v>91</v>
      </c>
      <c r="C5" s="4" t="s">
        <v>92</v>
      </c>
      <c r="D5" s="39" t="s">
        <v>203</v>
      </c>
    </row>
    <row r="6" customFormat="false" ht="12.75" hidden="false" customHeight="false" outlineLevel="0" collapsed="false">
      <c r="A6" s="421"/>
      <c r="B6" s="6"/>
      <c r="C6" s="44" t="n">
        <v>13775</v>
      </c>
      <c r="D6" s="81" t="n">
        <v>62.3</v>
      </c>
    </row>
    <row r="7" customFormat="false" ht="12.75" hidden="false" customHeight="false" outlineLevel="0" collapsed="false">
      <c r="A7" s="421"/>
      <c r="B7" s="50" t="s">
        <v>94</v>
      </c>
      <c r="C7" s="44" t="n">
        <v>3122</v>
      </c>
      <c r="D7" s="81" t="n">
        <v>70.3</v>
      </c>
    </row>
    <row r="8" customFormat="false" ht="12.75" hidden="false" customHeight="false" outlineLevel="0" collapsed="false">
      <c r="A8" s="421"/>
      <c r="B8" s="50" t="s">
        <v>95</v>
      </c>
      <c r="C8" s="44" t="n">
        <v>2210</v>
      </c>
      <c r="D8" s="81" t="n">
        <v>58.4</v>
      </c>
    </row>
    <row r="9" customFormat="false" ht="12.75" hidden="false" customHeight="false" outlineLevel="0" collapsed="false">
      <c r="A9" s="421"/>
      <c r="B9" s="50" t="s">
        <v>96</v>
      </c>
      <c r="C9" s="44" t="n">
        <v>2091</v>
      </c>
      <c r="D9" s="81" t="n">
        <v>73.7</v>
      </c>
    </row>
    <row r="10" customFormat="false" ht="12.75" hidden="false" customHeight="false" outlineLevel="0" collapsed="false">
      <c r="A10" s="421"/>
      <c r="B10" s="50" t="s">
        <v>97</v>
      </c>
      <c r="C10" s="44" t="n">
        <v>6352</v>
      </c>
      <c r="D10" s="81" t="n">
        <v>57.6</v>
      </c>
    </row>
    <row r="11" customFormat="false" ht="12.75" hidden="false" customHeight="false" outlineLevel="0" collapsed="false">
      <c r="A11" s="421" t="s">
        <v>71</v>
      </c>
      <c r="B11" s="39"/>
      <c r="C11" s="9" t="n">
        <v>11103</v>
      </c>
      <c r="D11" s="11" t="n">
        <v>74.9</v>
      </c>
    </row>
    <row r="12" customFormat="false" ht="12.75" hidden="false" customHeight="false" outlineLevel="0" collapsed="false">
      <c r="A12" s="421" t="s">
        <v>98</v>
      </c>
      <c r="B12" s="39"/>
      <c r="C12" s="15" t="n">
        <v>24878</v>
      </c>
      <c r="D12" s="11" t="n">
        <v>67.4</v>
      </c>
    </row>
    <row r="13" customFormat="false" ht="12.75" hidden="false" customHeight="false" outlineLevel="0" collapsed="false">
      <c r="A13" s="16"/>
      <c r="B13" s="16"/>
      <c r="C13" s="16"/>
      <c r="D13" s="16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3">
    <mergeCell ref="A1:D2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L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5.57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6.13"/>
    <col collapsed="false" customWidth="true" hidden="false" outlineLevel="0" max="14" min="14" style="16" width="16.48"/>
    <col collapsed="false" customWidth="true" hidden="false" outlineLevel="0" max="15" min="15" style="16" width="16.13"/>
    <col collapsed="false" customWidth="true" hidden="false" outlineLevel="0" max="1025" min="16" style="16" width="20.71"/>
  </cols>
  <sheetData>
    <row r="1" customFormat="false" ht="12.75" hidden="false" customHeight="true" outlineLevel="0" collapsed="false">
      <c r="A1" s="80" t="s">
        <v>204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customFormat="false" ht="12.75" hidden="false" customHeight="false" outlineLevel="0" collapsed="false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customFormat="false" ht="13.15" hidden="false" customHeight="true" outlineLevel="0" collapsed="false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true" outlineLevel="0" collapsed="false">
      <c r="A6" s="4"/>
      <c r="B6" s="4" t="s">
        <v>159</v>
      </c>
      <c r="C6" s="4"/>
      <c r="D6" s="4" t="s">
        <v>160</v>
      </c>
      <c r="E6" s="4"/>
      <c r="F6" s="4" t="s">
        <v>72</v>
      </c>
      <c r="G6" s="4"/>
      <c r="H6" s="4" t="s">
        <v>159</v>
      </c>
      <c r="I6" s="4"/>
      <c r="J6" s="4" t="s">
        <v>160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4"/>
      <c r="B7" s="120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120" t="s">
        <v>11</v>
      </c>
      <c r="H7" s="120" t="s">
        <v>101</v>
      </c>
      <c r="I7" s="39" t="s">
        <v>11</v>
      </c>
      <c r="J7" s="120" t="s">
        <v>101</v>
      </c>
      <c r="K7" s="39" t="s">
        <v>11</v>
      </c>
      <c r="L7" s="39" t="s">
        <v>101</v>
      </c>
      <c r="M7" s="39" t="s">
        <v>11</v>
      </c>
      <c r="N7" s="39" t="s">
        <v>101</v>
      </c>
      <c r="O7" s="120" t="s">
        <v>11</v>
      </c>
    </row>
    <row r="8" customFormat="false" ht="12.75" hidden="false" customHeight="false" outlineLevel="0" collapsed="false">
      <c r="A8" s="39" t="s">
        <v>75</v>
      </c>
      <c r="B8" s="136" t="n">
        <v>87.2</v>
      </c>
      <c r="C8" s="136" t="n">
        <v>13.4</v>
      </c>
      <c r="D8" s="136" t="n">
        <v>87</v>
      </c>
      <c r="E8" s="131" t="n">
        <v>11.5</v>
      </c>
      <c r="F8" s="136" t="n">
        <v>87.1</v>
      </c>
      <c r="G8" s="131" t="n">
        <v>12.4</v>
      </c>
      <c r="H8" s="39" t="n">
        <v>87.9</v>
      </c>
      <c r="I8" s="120" t="n">
        <v>12.5</v>
      </c>
      <c r="J8" s="136" t="n">
        <v>88.4</v>
      </c>
      <c r="K8" s="136" t="n">
        <v>10.8</v>
      </c>
      <c r="L8" s="136" t="n">
        <v>88.1</v>
      </c>
      <c r="M8" s="136" t="n">
        <v>11.6</v>
      </c>
      <c r="N8" s="136" t="n">
        <v>87.6</v>
      </c>
      <c r="O8" s="136" t="n">
        <v>12.1</v>
      </c>
    </row>
    <row r="9" customFormat="false" ht="12.75" hidden="false" customHeight="false" outlineLevel="0" collapsed="false">
      <c r="A9" s="47" t="n">
        <v>0</v>
      </c>
      <c r="B9" s="132" t="n">
        <v>40.8</v>
      </c>
      <c r="C9" s="134" t="n">
        <v>1.3</v>
      </c>
      <c r="D9" s="134" t="n">
        <v>36.2</v>
      </c>
      <c r="E9" s="134" t="n">
        <v>1</v>
      </c>
      <c r="F9" s="134" t="n">
        <v>38.6</v>
      </c>
      <c r="G9" s="134" t="n">
        <v>1.1</v>
      </c>
      <c r="H9" s="81" t="n">
        <v>40.6</v>
      </c>
      <c r="I9" s="134" t="n">
        <v>1.2</v>
      </c>
      <c r="J9" s="132" t="n">
        <v>37.9</v>
      </c>
      <c r="K9" s="134" t="n">
        <v>1</v>
      </c>
      <c r="L9" s="132" t="n">
        <v>39.3</v>
      </c>
      <c r="M9" s="134" t="n">
        <v>1.1</v>
      </c>
      <c r="N9" s="132" t="n">
        <v>38.9</v>
      </c>
      <c r="O9" s="134" t="n">
        <v>1.2</v>
      </c>
    </row>
    <row r="10" customFormat="false" ht="12.75" hidden="false" customHeight="false" outlineLevel="0" collapsed="false">
      <c r="A10" s="47" t="n">
        <v>1</v>
      </c>
      <c r="B10" s="132" t="n">
        <v>75.5</v>
      </c>
      <c r="C10" s="134" t="n">
        <v>2.3</v>
      </c>
      <c r="D10" s="132" t="n">
        <v>78.1</v>
      </c>
      <c r="E10" s="134" t="n">
        <v>2.1</v>
      </c>
      <c r="F10" s="132" t="n">
        <v>76.8</v>
      </c>
      <c r="G10" s="134" t="n">
        <v>2.2</v>
      </c>
      <c r="H10" s="81" t="n">
        <v>98.7</v>
      </c>
      <c r="I10" s="132" t="n">
        <v>2.9</v>
      </c>
      <c r="J10" s="132" t="n">
        <v>85.3</v>
      </c>
      <c r="K10" s="134" t="n">
        <v>2.1</v>
      </c>
      <c r="L10" s="132" t="n">
        <v>92.2</v>
      </c>
      <c r="M10" s="132" t="n">
        <v>2.5</v>
      </c>
      <c r="N10" s="132" t="n">
        <v>83.5</v>
      </c>
      <c r="O10" s="134" t="n">
        <v>2.3</v>
      </c>
    </row>
    <row r="11" customFormat="false" ht="12.75" hidden="false" customHeight="false" outlineLevel="0" collapsed="false">
      <c r="A11" s="47" t="n">
        <v>2</v>
      </c>
      <c r="B11" s="132" t="n">
        <v>102.2</v>
      </c>
      <c r="C11" s="134" t="n">
        <v>3.1</v>
      </c>
      <c r="D11" s="132" t="n">
        <v>97.1</v>
      </c>
      <c r="E11" s="134" t="n">
        <v>2.5</v>
      </c>
      <c r="F11" s="132" t="n">
        <v>99.7</v>
      </c>
      <c r="G11" s="134" t="n">
        <v>2.8</v>
      </c>
      <c r="H11" s="81" t="n">
        <v>102.3</v>
      </c>
      <c r="I11" s="132" t="n">
        <v>2.9</v>
      </c>
      <c r="J11" s="132" t="n">
        <v>89.8</v>
      </c>
      <c r="K11" s="132" t="n">
        <v>2.2</v>
      </c>
      <c r="L11" s="132" t="n">
        <v>96.2</v>
      </c>
      <c r="M11" s="132" t="n">
        <v>2.5</v>
      </c>
      <c r="N11" s="132" t="n">
        <v>98.2</v>
      </c>
      <c r="O11" s="132" t="n">
        <v>2.7</v>
      </c>
    </row>
    <row r="12" customFormat="false" ht="12.75" hidden="false" customHeight="false" outlineLevel="0" collapsed="false">
      <c r="A12" s="47" t="n">
        <v>3</v>
      </c>
      <c r="B12" s="132" t="n">
        <v>99.4</v>
      </c>
      <c r="C12" s="134" t="n">
        <v>3</v>
      </c>
      <c r="D12" s="132" t="n">
        <v>108.3</v>
      </c>
      <c r="E12" s="134" t="n">
        <v>2.8</v>
      </c>
      <c r="F12" s="132" t="n">
        <v>103.7</v>
      </c>
      <c r="G12" s="134" t="n">
        <v>2.9</v>
      </c>
      <c r="H12" s="81" t="n">
        <v>99.8</v>
      </c>
      <c r="I12" s="134" t="n">
        <v>2.7</v>
      </c>
      <c r="J12" s="132" t="n">
        <v>115.9</v>
      </c>
      <c r="K12" s="134" t="n">
        <v>2.7</v>
      </c>
      <c r="L12" s="132" t="n">
        <v>107.6</v>
      </c>
      <c r="M12" s="132" t="n">
        <v>2.7</v>
      </c>
      <c r="N12" s="134" t="n">
        <v>105.4</v>
      </c>
      <c r="O12" s="134" t="n">
        <v>2.8</v>
      </c>
    </row>
    <row r="13" customFormat="false" ht="12.75" hidden="false" customHeight="false" outlineLevel="0" collapsed="false">
      <c r="A13" s="55" t="n">
        <v>4</v>
      </c>
      <c r="B13" s="132" t="n">
        <v>119</v>
      </c>
      <c r="C13" s="134" t="n">
        <v>3.7</v>
      </c>
      <c r="D13" s="132" t="n">
        <v>115.8</v>
      </c>
      <c r="E13" s="134" t="n">
        <v>3.1</v>
      </c>
      <c r="F13" s="132" t="n">
        <v>117.5</v>
      </c>
      <c r="G13" s="132" t="n">
        <v>3.4</v>
      </c>
      <c r="H13" s="82" t="n">
        <v>102.5</v>
      </c>
      <c r="I13" s="134" t="n">
        <v>2.8</v>
      </c>
      <c r="J13" s="134" t="n">
        <v>119.6</v>
      </c>
      <c r="K13" s="134" t="n">
        <v>2.8</v>
      </c>
      <c r="L13" s="132" t="n">
        <v>110.8</v>
      </c>
      <c r="M13" s="134" t="n">
        <v>2.8</v>
      </c>
      <c r="N13" s="132" t="n">
        <v>114.7</v>
      </c>
      <c r="O13" s="134" t="n">
        <v>3.1</v>
      </c>
    </row>
    <row r="14" customFormat="false" ht="12.75" hidden="false" customHeight="false" outlineLevel="0" collapsed="false">
      <c r="A14" s="40" t="s">
        <v>76</v>
      </c>
      <c r="B14" s="131" t="n">
        <v>125.1</v>
      </c>
      <c r="C14" s="131" t="n">
        <v>18.2</v>
      </c>
      <c r="D14" s="131" t="n">
        <v>139.2</v>
      </c>
      <c r="E14" s="131" t="n">
        <v>17.6</v>
      </c>
      <c r="F14" s="131" t="n">
        <v>132</v>
      </c>
      <c r="G14" s="136" t="n">
        <v>17.9</v>
      </c>
      <c r="H14" s="11" t="n">
        <v>162</v>
      </c>
      <c r="I14" s="131" t="n">
        <v>20.4</v>
      </c>
      <c r="J14" s="131" t="n">
        <v>166.7</v>
      </c>
      <c r="K14" s="131" t="n">
        <v>18.1</v>
      </c>
      <c r="L14" s="131" t="n">
        <v>164.3</v>
      </c>
      <c r="M14" s="131" t="n">
        <v>19.2</v>
      </c>
      <c r="N14" s="136" t="n">
        <v>145.2</v>
      </c>
      <c r="O14" s="131" t="n">
        <v>18.5</v>
      </c>
    </row>
    <row r="15" customFormat="false" ht="12.75" hidden="false" customHeight="false" outlineLevel="0" collapsed="false">
      <c r="A15" s="47" t="n">
        <v>5</v>
      </c>
      <c r="B15" s="132" t="n">
        <v>113.2</v>
      </c>
      <c r="C15" s="132" t="n">
        <v>3.4</v>
      </c>
      <c r="D15" s="132" t="n">
        <v>123.8</v>
      </c>
      <c r="E15" s="134" t="n">
        <v>3.2</v>
      </c>
      <c r="F15" s="132" t="n">
        <v>118.4</v>
      </c>
      <c r="G15" s="134" t="n">
        <v>3.3</v>
      </c>
      <c r="H15" s="81" t="n">
        <v>131.7</v>
      </c>
      <c r="I15" s="134" t="n">
        <v>3.4</v>
      </c>
      <c r="J15" s="132" t="n">
        <v>118.1</v>
      </c>
      <c r="K15" s="134" t="n">
        <v>2.7</v>
      </c>
      <c r="L15" s="134" t="n">
        <v>125</v>
      </c>
      <c r="M15" s="132" t="n">
        <v>3</v>
      </c>
      <c r="N15" s="132" t="n">
        <v>121.1</v>
      </c>
      <c r="O15" s="132" t="n">
        <v>3.2</v>
      </c>
    </row>
    <row r="16" customFormat="false" ht="12.75" hidden="false" customHeight="false" outlineLevel="0" collapsed="false">
      <c r="A16" s="55" t="n">
        <v>6</v>
      </c>
      <c r="B16" s="132" t="n">
        <v>128.6</v>
      </c>
      <c r="C16" s="134" t="n">
        <v>3.8</v>
      </c>
      <c r="D16" s="132" t="n">
        <v>127.7</v>
      </c>
      <c r="E16" s="134" t="n">
        <v>3.2</v>
      </c>
      <c r="F16" s="132" t="n">
        <v>128.2</v>
      </c>
      <c r="G16" s="134" t="n">
        <v>3.5</v>
      </c>
      <c r="H16" s="81" t="n">
        <v>167.4</v>
      </c>
      <c r="I16" s="132" t="n">
        <v>4.1</v>
      </c>
      <c r="J16" s="132" t="n">
        <v>164.1</v>
      </c>
      <c r="K16" s="132" t="n">
        <v>3.5</v>
      </c>
      <c r="L16" s="132" t="n">
        <v>165.8</v>
      </c>
      <c r="M16" s="134" t="n">
        <v>3.8</v>
      </c>
      <c r="N16" s="132" t="n">
        <v>143.4</v>
      </c>
      <c r="O16" s="132" t="n">
        <v>3.6</v>
      </c>
    </row>
    <row r="17" customFormat="false" ht="12.75" hidden="false" customHeight="false" outlineLevel="0" collapsed="false">
      <c r="A17" s="55" t="n">
        <v>7</v>
      </c>
      <c r="B17" s="132" t="n">
        <v>124.9</v>
      </c>
      <c r="C17" s="134" t="n">
        <v>3.7</v>
      </c>
      <c r="D17" s="132" t="n">
        <v>137.8</v>
      </c>
      <c r="E17" s="132" t="n">
        <v>3.6</v>
      </c>
      <c r="F17" s="132" t="n">
        <v>131.2</v>
      </c>
      <c r="G17" s="132" t="n">
        <v>3.6</v>
      </c>
      <c r="H17" s="81" t="n">
        <v>182.7</v>
      </c>
      <c r="I17" s="132" t="n">
        <v>4.6</v>
      </c>
      <c r="J17" s="134" t="n">
        <v>168.1</v>
      </c>
      <c r="K17" s="132" t="n">
        <v>3.6</v>
      </c>
      <c r="L17" s="132" t="n">
        <v>175.6</v>
      </c>
      <c r="M17" s="132" t="n">
        <v>4.1</v>
      </c>
      <c r="N17" s="132" t="n">
        <v>149.2</v>
      </c>
      <c r="O17" s="132" t="n">
        <v>3.8</v>
      </c>
    </row>
    <row r="18" customFormat="false" ht="12.75" hidden="false" customHeight="false" outlineLevel="0" collapsed="false">
      <c r="A18" s="47" t="n">
        <v>8</v>
      </c>
      <c r="B18" s="132" t="n">
        <v>128.7</v>
      </c>
      <c r="C18" s="51" t="n">
        <v>3.7</v>
      </c>
      <c r="D18" s="132" t="n">
        <v>146.7</v>
      </c>
      <c r="E18" s="134" t="n">
        <v>3.7</v>
      </c>
      <c r="F18" s="132" t="n">
        <v>137.5</v>
      </c>
      <c r="G18" s="132" t="n">
        <v>3.7</v>
      </c>
      <c r="H18" s="81" t="n">
        <v>172.6</v>
      </c>
      <c r="I18" s="132" t="n">
        <v>4.4</v>
      </c>
      <c r="J18" s="132" t="n">
        <v>193.2</v>
      </c>
      <c r="K18" s="134" t="n">
        <v>4.2</v>
      </c>
      <c r="L18" s="51" t="n">
        <v>182.7</v>
      </c>
      <c r="M18" s="134" t="n">
        <v>4.3</v>
      </c>
      <c r="N18" s="51" t="n">
        <v>156.1</v>
      </c>
      <c r="O18" s="132" t="n">
        <v>4</v>
      </c>
    </row>
    <row r="19" customFormat="false" ht="12.75" hidden="false" customHeight="false" outlineLevel="0" collapsed="false">
      <c r="A19" s="47" t="n">
        <v>9</v>
      </c>
      <c r="B19" s="132" t="n">
        <v>130.8</v>
      </c>
      <c r="C19" s="134" t="n">
        <v>3.6</v>
      </c>
      <c r="D19" s="132" t="n">
        <v>161.3</v>
      </c>
      <c r="E19" s="132" t="n">
        <v>3.9</v>
      </c>
      <c r="F19" s="132" t="n">
        <v>145.7</v>
      </c>
      <c r="G19" s="134" t="n">
        <v>3.8</v>
      </c>
      <c r="H19" s="81" t="n">
        <v>157.1</v>
      </c>
      <c r="I19" s="134" t="n">
        <v>3.9</v>
      </c>
      <c r="J19" s="132" t="n">
        <v>191.4</v>
      </c>
      <c r="K19" s="134" t="n">
        <v>4.1</v>
      </c>
      <c r="L19" s="132" t="n">
        <v>173.8</v>
      </c>
      <c r="M19" s="134" t="n">
        <v>4</v>
      </c>
      <c r="N19" s="132" t="n">
        <v>157.5</v>
      </c>
      <c r="O19" s="134" t="n">
        <v>3.9</v>
      </c>
    </row>
    <row r="20" customFormat="false" ht="12.75" hidden="false" customHeight="false" outlineLevel="0" collapsed="false">
      <c r="A20" s="290" t="s">
        <v>77</v>
      </c>
      <c r="B20" s="128" t="n">
        <v>135</v>
      </c>
      <c r="C20" s="128" t="n">
        <v>16.2</v>
      </c>
      <c r="D20" s="128" t="n">
        <v>171.9</v>
      </c>
      <c r="E20" s="128" t="n">
        <v>18</v>
      </c>
      <c r="F20" s="128" t="n">
        <v>153</v>
      </c>
      <c r="G20" s="129" t="n">
        <v>17.1</v>
      </c>
      <c r="H20" s="126" t="n">
        <v>178.7</v>
      </c>
      <c r="I20" s="128" t="n">
        <v>21</v>
      </c>
      <c r="J20" s="128" t="n">
        <v>202.2</v>
      </c>
      <c r="K20" s="128" t="n">
        <v>20.4</v>
      </c>
      <c r="L20" s="128" t="n">
        <v>190.1</v>
      </c>
      <c r="M20" s="128" t="n">
        <v>20.7</v>
      </c>
      <c r="N20" s="128" t="n">
        <v>169.3</v>
      </c>
      <c r="O20" s="128" t="n">
        <v>18.7</v>
      </c>
    </row>
    <row r="21" customFormat="false" ht="12.75" hidden="false" customHeight="false" outlineLevel="0" collapsed="false">
      <c r="A21" s="55" t="s">
        <v>78</v>
      </c>
      <c r="B21" s="132" t="n">
        <v>112</v>
      </c>
      <c r="C21" s="134" t="n">
        <v>12.5</v>
      </c>
      <c r="D21" s="132" t="n">
        <v>152.2</v>
      </c>
      <c r="E21" s="134" t="n">
        <v>15</v>
      </c>
      <c r="F21" s="132" t="n">
        <v>131.8</v>
      </c>
      <c r="G21" s="132" t="n">
        <v>13.8</v>
      </c>
      <c r="H21" s="81" t="n">
        <v>116.5</v>
      </c>
      <c r="I21" s="132" t="n">
        <v>12.2</v>
      </c>
      <c r="J21" s="132" t="n">
        <v>193.8</v>
      </c>
      <c r="K21" s="132" t="n">
        <v>17.2</v>
      </c>
      <c r="L21" s="134" t="n">
        <v>153.9</v>
      </c>
      <c r="M21" s="132" t="n">
        <v>14.8</v>
      </c>
      <c r="N21" s="132" t="n">
        <v>141.2</v>
      </c>
      <c r="O21" s="134" t="n">
        <v>14.3</v>
      </c>
    </row>
    <row r="22" customFormat="false" ht="12.75" hidden="false" customHeight="false" outlineLevel="0" collapsed="false">
      <c r="A22" s="55" t="s">
        <v>79</v>
      </c>
      <c r="B22" s="51" t="n">
        <v>73.6</v>
      </c>
      <c r="C22" s="134" t="n">
        <v>9.4</v>
      </c>
      <c r="D22" s="132" t="n">
        <v>65.6</v>
      </c>
      <c r="E22" s="132" t="n">
        <v>7.8</v>
      </c>
      <c r="F22" s="132" t="n">
        <v>69.6</v>
      </c>
      <c r="G22" s="132" t="n">
        <v>8.6</v>
      </c>
      <c r="H22" s="81" t="n">
        <v>59.8</v>
      </c>
      <c r="I22" s="134" t="n">
        <v>7.1</v>
      </c>
      <c r="J22" s="132" t="n">
        <v>81.3</v>
      </c>
      <c r="K22" s="134" t="n">
        <v>7.4</v>
      </c>
      <c r="L22" s="132" t="n">
        <v>69.6</v>
      </c>
      <c r="M22" s="134" t="n">
        <v>7.3</v>
      </c>
      <c r="N22" s="132" t="n">
        <v>69.6</v>
      </c>
      <c r="O22" s="132" t="n">
        <v>8</v>
      </c>
    </row>
    <row r="23" customFormat="false" ht="12.75" hidden="false" customHeight="false" outlineLevel="0" collapsed="false">
      <c r="A23" s="55" t="s">
        <v>80</v>
      </c>
      <c r="B23" s="132" t="n">
        <v>50.2</v>
      </c>
      <c r="C23" s="134" t="n">
        <v>7.9</v>
      </c>
      <c r="D23" s="132" t="n">
        <v>43.9</v>
      </c>
      <c r="E23" s="132" t="n">
        <v>6.6</v>
      </c>
      <c r="F23" s="134" t="n">
        <v>47</v>
      </c>
      <c r="G23" s="132" t="n">
        <v>7.2</v>
      </c>
      <c r="H23" s="81" t="n">
        <v>44.7</v>
      </c>
      <c r="I23" s="132" t="n">
        <v>5.9</v>
      </c>
      <c r="J23" s="132" t="n">
        <v>51</v>
      </c>
      <c r="K23" s="132" t="n">
        <v>4.9</v>
      </c>
      <c r="L23" s="132" t="n">
        <v>47.5</v>
      </c>
      <c r="M23" s="134" t="n">
        <v>5.3</v>
      </c>
      <c r="N23" s="132" t="n">
        <v>47.2</v>
      </c>
      <c r="O23" s="132" t="n">
        <v>6.4</v>
      </c>
    </row>
    <row r="24" customFormat="false" ht="12.75" hidden="false" customHeight="false" outlineLevel="0" collapsed="false">
      <c r="A24" s="55" t="s">
        <v>81</v>
      </c>
      <c r="B24" s="132" t="n">
        <v>39.2</v>
      </c>
      <c r="C24" s="134" t="n">
        <v>6.3</v>
      </c>
      <c r="D24" s="134" t="n">
        <v>41.9</v>
      </c>
      <c r="E24" s="132" t="n">
        <v>6.5</v>
      </c>
      <c r="F24" s="132" t="n">
        <v>40.6</v>
      </c>
      <c r="G24" s="132" t="n">
        <v>6.4</v>
      </c>
      <c r="H24" s="81" t="n">
        <v>40.7</v>
      </c>
      <c r="I24" s="134" t="n">
        <v>4.5</v>
      </c>
      <c r="J24" s="132" t="n">
        <v>41.4</v>
      </c>
      <c r="K24" s="132" t="n">
        <v>3.6</v>
      </c>
      <c r="L24" s="132" t="n">
        <v>41</v>
      </c>
      <c r="M24" s="134" t="n">
        <v>4</v>
      </c>
      <c r="N24" s="132" t="n">
        <v>40.8</v>
      </c>
      <c r="O24" s="51" t="n">
        <v>5.3</v>
      </c>
    </row>
    <row r="25" customFormat="false" ht="12.75" hidden="false" customHeight="false" outlineLevel="0" collapsed="false">
      <c r="A25" s="55" t="s">
        <v>82</v>
      </c>
      <c r="B25" s="132" t="n">
        <v>33.5</v>
      </c>
      <c r="C25" s="134" t="n">
        <v>4.2</v>
      </c>
      <c r="D25" s="132" t="n">
        <v>39.8</v>
      </c>
      <c r="E25" s="134" t="n">
        <v>4.8</v>
      </c>
      <c r="F25" s="132" t="n">
        <v>36.7</v>
      </c>
      <c r="G25" s="134" t="n">
        <v>4.5</v>
      </c>
      <c r="H25" s="82" t="n">
        <v>37.8</v>
      </c>
      <c r="I25" s="134" t="n">
        <v>3</v>
      </c>
      <c r="J25" s="132" t="n">
        <v>52.8</v>
      </c>
      <c r="K25" s="134" t="n">
        <v>3.5</v>
      </c>
      <c r="L25" s="132" t="n">
        <v>45</v>
      </c>
      <c r="M25" s="134" t="n">
        <v>3.3</v>
      </c>
      <c r="N25" s="132" t="n">
        <v>39.4</v>
      </c>
      <c r="O25" s="134" t="n">
        <v>3.9</v>
      </c>
    </row>
    <row r="26" customFormat="false" ht="12.75" hidden="false" customHeight="false" outlineLevel="0" collapsed="false">
      <c r="A26" s="55" t="s">
        <v>83</v>
      </c>
      <c r="B26" s="132" t="n">
        <v>36.3</v>
      </c>
      <c r="C26" s="132" t="n">
        <v>3.3</v>
      </c>
      <c r="D26" s="134" t="n">
        <v>37.1</v>
      </c>
      <c r="E26" s="134" t="n">
        <v>3.2</v>
      </c>
      <c r="F26" s="132" t="n">
        <v>36.7</v>
      </c>
      <c r="G26" s="132" t="n">
        <v>3.3</v>
      </c>
      <c r="H26" s="81" t="n">
        <v>40.8</v>
      </c>
      <c r="I26" s="132" t="n">
        <v>2.6</v>
      </c>
      <c r="J26" s="132" t="n">
        <v>52.2</v>
      </c>
      <c r="K26" s="132" t="n">
        <v>2.9</v>
      </c>
      <c r="L26" s="132" t="n">
        <v>46.4</v>
      </c>
      <c r="M26" s="132" t="n">
        <v>2.7</v>
      </c>
      <c r="N26" s="132" t="n">
        <v>40.1</v>
      </c>
      <c r="O26" s="134" t="n">
        <v>3</v>
      </c>
    </row>
    <row r="27" customFormat="false" ht="12.75" hidden="false" customHeight="false" outlineLevel="0" collapsed="false">
      <c r="A27" s="55" t="s">
        <v>84</v>
      </c>
      <c r="B27" s="132" t="n">
        <v>25.2</v>
      </c>
      <c r="C27" s="132" t="n">
        <v>2.4</v>
      </c>
      <c r="D27" s="132" t="n">
        <v>32.2</v>
      </c>
      <c r="E27" s="134" t="n">
        <v>3</v>
      </c>
      <c r="F27" s="132" t="n">
        <v>28.8</v>
      </c>
      <c r="G27" s="132" t="n">
        <v>2.8</v>
      </c>
      <c r="H27" s="81" t="n">
        <v>38</v>
      </c>
      <c r="I27" s="132" t="n">
        <v>2.8</v>
      </c>
      <c r="J27" s="132" t="n">
        <v>40.9</v>
      </c>
      <c r="K27" s="134" t="n">
        <v>2.7</v>
      </c>
      <c r="L27" s="134" t="n">
        <v>39.4</v>
      </c>
      <c r="M27" s="132" t="n">
        <v>2.8</v>
      </c>
      <c r="N27" s="134" t="n">
        <v>32.8</v>
      </c>
      <c r="O27" s="132" t="n">
        <v>2.7</v>
      </c>
    </row>
    <row r="28" customFormat="false" ht="12.75" hidden="false" customHeight="false" outlineLevel="0" collapsed="false">
      <c r="A28" s="55" t="s">
        <v>85</v>
      </c>
      <c r="B28" s="134" t="n">
        <v>23.4</v>
      </c>
      <c r="C28" s="134" t="n">
        <v>2.2</v>
      </c>
      <c r="D28" s="132" t="n">
        <v>20.9</v>
      </c>
      <c r="E28" s="134" t="n">
        <v>1.9</v>
      </c>
      <c r="F28" s="132" t="n">
        <v>22.1</v>
      </c>
      <c r="G28" s="134" t="n">
        <v>2</v>
      </c>
      <c r="H28" s="81" t="n">
        <v>31.3</v>
      </c>
      <c r="I28" s="132" t="n">
        <v>2.5</v>
      </c>
      <c r="J28" s="132" t="n">
        <v>33.6</v>
      </c>
      <c r="K28" s="134" t="n">
        <v>2.5</v>
      </c>
      <c r="L28" s="132" t="n">
        <v>32.5</v>
      </c>
      <c r="M28" s="134" t="n">
        <v>2.5</v>
      </c>
      <c r="N28" s="132" t="n">
        <v>26.3</v>
      </c>
      <c r="O28" s="132" t="n">
        <v>2.2</v>
      </c>
    </row>
    <row r="29" customFormat="false" ht="12.75" hidden="false" customHeight="false" outlineLevel="0" collapsed="false">
      <c r="A29" s="55" t="s">
        <v>86</v>
      </c>
      <c r="B29" s="132" t="n">
        <v>23.1</v>
      </c>
      <c r="C29" s="134" t="n">
        <v>1.8</v>
      </c>
      <c r="D29" s="132" t="n">
        <v>19.3</v>
      </c>
      <c r="E29" s="132" t="n">
        <v>1.6</v>
      </c>
      <c r="F29" s="132" t="n">
        <v>21</v>
      </c>
      <c r="G29" s="134" t="n">
        <v>1.7</v>
      </c>
      <c r="H29" s="81" t="n">
        <v>20.9</v>
      </c>
      <c r="I29" s="134" t="n">
        <v>1.5</v>
      </c>
      <c r="J29" s="132" t="n">
        <v>18.3</v>
      </c>
      <c r="K29" s="134" t="n">
        <v>1.4</v>
      </c>
      <c r="L29" s="134" t="n">
        <v>19.5</v>
      </c>
      <c r="M29" s="132" t="n">
        <v>1.5</v>
      </c>
      <c r="N29" s="132" t="n">
        <v>20.3</v>
      </c>
      <c r="O29" s="134" t="n">
        <v>1.6</v>
      </c>
    </row>
    <row r="30" customFormat="false" ht="12.75" hidden="false" customHeight="false" outlineLevel="0" collapsed="false">
      <c r="A30" s="55" t="s">
        <v>87</v>
      </c>
      <c r="B30" s="132" t="n">
        <v>14.7</v>
      </c>
      <c r="C30" s="132" t="n">
        <v>0.8</v>
      </c>
      <c r="D30" s="134" t="n">
        <v>14.2</v>
      </c>
      <c r="E30" s="134" t="n">
        <v>1</v>
      </c>
      <c r="F30" s="132" t="n">
        <v>14.4</v>
      </c>
      <c r="G30" s="132" t="n">
        <v>0.9</v>
      </c>
      <c r="H30" s="81" t="n">
        <v>24.2</v>
      </c>
      <c r="I30" s="134" t="n">
        <v>1.4</v>
      </c>
      <c r="J30" s="134" t="n">
        <v>22.3</v>
      </c>
      <c r="K30" s="132" t="n">
        <v>1.5</v>
      </c>
      <c r="L30" s="132" t="n">
        <v>23.2</v>
      </c>
      <c r="M30" s="134" t="n">
        <v>1.5</v>
      </c>
      <c r="N30" s="132" t="n">
        <v>18.4</v>
      </c>
      <c r="O30" s="134" t="n">
        <v>1.2</v>
      </c>
    </row>
    <row r="31" customFormat="false" ht="12.75" hidden="false" customHeight="false" outlineLevel="0" collapsed="false">
      <c r="A31" s="55" t="s">
        <v>88</v>
      </c>
      <c r="B31" s="132" t="n">
        <v>13.5</v>
      </c>
      <c r="C31" s="134" t="n">
        <v>0.9</v>
      </c>
      <c r="D31" s="132" t="n">
        <v>11.5</v>
      </c>
      <c r="E31" s="134" t="n">
        <v>1.1</v>
      </c>
      <c r="F31" s="132" t="n">
        <v>12.3</v>
      </c>
      <c r="G31" s="134" t="n">
        <v>1</v>
      </c>
      <c r="H31" s="81" t="n">
        <v>21.1</v>
      </c>
      <c r="I31" s="132" t="n">
        <v>1.7</v>
      </c>
      <c r="J31" s="132" t="n">
        <v>20.4</v>
      </c>
      <c r="K31" s="132" t="n">
        <v>2</v>
      </c>
      <c r="L31" s="132" t="n">
        <v>20.7</v>
      </c>
      <c r="M31" s="132" t="n">
        <v>1.8</v>
      </c>
      <c r="N31" s="132" t="n">
        <v>16.3</v>
      </c>
      <c r="O31" s="134" t="n">
        <v>1.4</v>
      </c>
    </row>
    <row r="32" customFormat="false" ht="12.75" hidden="false" customHeight="false" outlineLevel="0" collapsed="false">
      <c r="A32" s="55" t="s">
        <v>89</v>
      </c>
      <c r="B32" s="132" t="n">
        <v>14</v>
      </c>
      <c r="C32" s="132" t="n">
        <v>0.5</v>
      </c>
      <c r="D32" s="132" t="n">
        <v>5.2</v>
      </c>
      <c r="E32" s="134" t="n">
        <v>0.4</v>
      </c>
      <c r="F32" s="134" t="n">
        <v>7.9</v>
      </c>
      <c r="G32" s="132" t="n">
        <v>0.4</v>
      </c>
      <c r="H32" s="81" t="n">
        <v>19.6</v>
      </c>
      <c r="I32" s="134" t="n">
        <v>0.9</v>
      </c>
      <c r="J32" s="132" t="n">
        <v>15.2</v>
      </c>
      <c r="K32" s="134" t="n">
        <v>1.1</v>
      </c>
      <c r="L32" s="132" t="n">
        <v>16.8</v>
      </c>
      <c r="M32" s="132" t="n">
        <v>1</v>
      </c>
      <c r="N32" s="134" t="n">
        <v>12.1</v>
      </c>
      <c r="O32" s="134" t="n">
        <v>0.7</v>
      </c>
    </row>
    <row r="33" customFormat="false" ht="12.75" hidden="false" customHeight="false" outlineLevel="0" collapsed="false">
      <c r="A33" s="39" t="s">
        <v>72</v>
      </c>
      <c r="B33" s="131" t="n">
        <v>61.9</v>
      </c>
      <c r="C33" s="131" t="n">
        <v>100</v>
      </c>
      <c r="D33" s="131" t="n">
        <v>62.7</v>
      </c>
      <c r="E33" s="131" t="n">
        <v>100</v>
      </c>
      <c r="F33" s="131" t="n">
        <v>62.3</v>
      </c>
      <c r="G33" s="131" t="n">
        <v>100</v>
      </c>
      <c r="H33" s="11" t="n">
        <v>71.2</v>
      </c>
      <c r="I33" s="131" t="n">
        <v>100</v>
      </c>
      <c r="J33" s="131" t="n">
        <v>78.7</v>
      </c>
      <c r="K33" s="131" t="n">
        <v>100</v>
      </c>
      <c r="L33" s="131" t="n">
        <v>74.9</v>
      </c>
      <c r="M33" s="136" t="n">
        <v>100</v>
      </c>
      <c r="N33" s="131" t="n">
        <v>67.4</v>
      </c>
      <c r="O33" s="136" t="n">
        <v>100</v>
      </c>
    </row>
    <row r="35" customFormat="false" ht="12.75" hidden="false" customHeight="false" outlineLevel="0" collapsed="false">
      <c r="A35" s="69" t="s">
        <v>129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</sheetData>
  <mergeCells count="12">
    <mergeCell ref="A1:O1"/>
    <mergeCell ref="A3:O3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6.13"/>
    <col collapsed="false" customWidth="true" hidden="false" outlineLevel="0" max="1025" min="3" style="0" width="20.71"/>
  </cols>
  <sheetData>
    <row r="1" customFormat="false" ht="12.75" hidden="false" customHeight="true" outlineLevel="0" collapsed="false">
      <c r="A1" s="23" t="s">
        <v>205</v>
      </c>
      <c r="B1" s="23"/>
      <c r="C1" s="23"/>
    </row>
    <row r="2" customFormat="false" ht="12.75" hidden="false" customHeight="false" outlineLevel="0" collapsed="false">
      <c r="A2" s="16"/>
      <c r="B2" s="16"/>
      <c r="C2" s="16"/>
    </row>
    <row r="5" customFormat="false" ht="12.75" hidden="false" customHeight="false" outlineLevel="0" collapsed="false">
      <c r="A5" s="4" t="s">
        <v>105</v>
      </c>
      <c r="B5" s="4" t="s">
        <v>131</v>
      </c>
      <c r="C5" s="4" t="s">
        <v>11</v>
      </c>
    </row>
    <row r="6" customFormat="false" ht="12.75" hidden="false" customHeight="false" outlineLevel="0" collapsed="false">
      <c r="A6" s="371" t="s">
        <v>6</v>
      </c>
      <c r="B6" s="422" t="n">
        <v>2851</v>
      </c>
      <c r="C6" s="71" t="n">
        <v>11.6</v>
      </c>
    </row>
    <row r="7" customFormat="false" ht="12.75" hidden="false" customHeight="false" outlineLevel="0" collapsed="false">
      <c r="A7" s="371" t="s">
        <v>7</v>
      </c>
      <c r="B7" s="422" t="n">
        <v>2198</v>
      </c>
      <c r="C7" s="423" t="n">
        <v>9</v>
      </c>
    </row>
    <row r="8" customFormat="false" ht="12.75" hidden="false" customHeight="false" outlineLevel="0" collapsed="false">
      <c r="A8" s="371" t="s">
        <v>8</v>
      </c>
      <c r="B8" s="422" t="n">
        <v>2353</v>
      </c>
      <c r="C8" s="71" t="n">
        <v>9.6</v>
      </c>
    </row>
    <row r="9" customFormat="false" ht="12.75" hidden="false" customHeight="false" outlineLevel="0" collapsed="false">
      <c r="A9" s="371" t="s">
        <v>9</v>
      </c>
      <c r="B9" s="422" t="n">
        <v>1780</v>
      </c>
      <c r="C9" s="423" t="n">
        <v>7.3</v>
      </c>
    </row>
    <row r="10" customFormat="false" ht="12.75" hidden="false" customHeight="false" outlineLevel="0" collapsed="false">
      <c r="A10" s="371" t="s">
        <v>107</v>
      </c>
      <c r="B10" s="422" t="n">
        <v>1452</v>
      </c>
      <c r="C10" s="423" t="n">
        <v>5.9</v>
      </c>
    </row>
    <row r="11" customFormat="false" ht="12.75" hidden="false" customHeight="false" outlineLevel="0" collapsed="false">
      <c r="A11" s="371" t="s">
        <v>108</v>
      </c>
      <c r="B11" s="422" t="n">
        <v>1097</v>
      </c>
      <c r="C11" s="423" t="n">
        <v>4.5</v>
      </c>
    </row>
    <row r="12" customFormat="false" ht="12.75" hidden="false" customHeight="false" outlineLevel="0" collapsed="false">
      <c r="A12" s="371" t="s">
        <v>109</v>
      </c>
      <c r="B12" s="422" t="n">
        <v>1028</v>
      </c>
      <c r="C12" s="423" t="n">
        <v>4.2</v>
      </c>
    </row>
    <row r="13" customFormat="false" ht="12.75" hidden="false" customHeight="false" outlineLevel="0" collapsed="false">
      <c r="A13" s="371" t="s">
        <v>110</v>
      </c>
      <c r="B13" s="422" t="n">
        <v>1157</v>
      </c>
      <c r="C13" s="71" t="n">
        <v>4.7</v>
      </c>
    </row>
    <row r="14" customFormat="false" ht="12.75" hidden="false" customHeight="false" outlineLevel="0" collapsed="false">
      <c r="A14" s="371" t="s">
        <v>111</v>
      </c>
      <c r="B14" s="422" t="n">
        <v>2206</v>
      </c>
      <c r="C14" s="423" t="n">
        <v>9</v>
      </c>
    </row>
    <row r="15" customFormat="false" ht="12.75" hidden="false" customHeight="false" outlineLevel="0" collapsed="false">
      <c r="A15" s="371" t="s">
        <v>112</v>
      </c>
      <c r="B15" s="422" t="n">
        <v>3581</v>
      </c>
      <c r="C15" s="71" t="n">
        <v>14.6</v>
      </c>
    </row>
    <row r="16" customFormat="false" ht="12.75" hidden="false" customHeight="false" outlineLevel="0" collapsed="false">
      <c r="A16" s="371" t="s">
        <v>113</v>
      </c>
      <c r="B16" s="422" t="n">
        <v>3275</v>
      </c>
      <c r="C16" s="71" t="n">
        <v>13.5</v>
      </c>
    </row>
    <row r="17" customFormat="false" ht="12.75" hidden="false" customHeight="false" outlineLevel="0" collapsed="false">
      <c r="A17" s="371" t="s">
        <v>115</v>
      </c>
      <c r="B17" s="422" t="n">
        <v>1537</v>
      </c>
      <c r="C17" s="71" t="n">
        <v>6.3</v>
      </c>
    </row>
    <row r="18" customFormat="false" ht="12.75" hidden="false" customHeight="false" outlineLevel="0" collapsed="false">
      <c r="A18" s="4" t="s">
        <v>116</v>
      </c>
      <c r="B18" s="398" t="n">
        <v>24515</v>
      </c>
      <c r="C18" s="68" t="n">
        <v>100</v>
      </c>
    </row>
    <row r="19" customFormat="false" ht="12.75" hidden="false" customHeight="false" outlineLevel="0" collapsed="false">
      <c r="A19" s="16"/>
      <c r="B19" s="42" t="n">
        <f aca="false">SUM(B6:B17)</f>
        <v>24515</v>
      </c>
      <c r="C19" s="16"/>
    </row>
    <row r="20" customFormat="false" ht="12.75" hidden="false" customHeight="false" outlineLevel="0" collapsed="false">
      <c r="A20" s="69" t="s">
        <v>117</v>
      </c>
      <c r="B20" s="16"/>
      <c r="C20" s="16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J128"/>
  <sheetViews>
    <sheetView showFormulas="false" showGridLines="true" showRowColHeaders="true" showZeros="true" rightToLeft="false" tabSelected="false" showOutlineSymbols="true" defaultGridColor="true" view="normal" topLeftCell="E1" colorId="64" zoomScale="65" zoomScaleNormal="65" zoomScalePageLayoutView="100" workbookViewId="0">
      <selection pane="topLeft" activeCell="C57" activeCellId="1" sqref="B7:N14 C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3" min="3" style="0" width="18.35"/>
    <col collapsed="false" customWidth="true" hidden="false" outlineLevel="0" max="4" min="4" style="0" width="16.67"/>
    <col collapsed="false" customWidth="true" hidden="false" outlineLevel="0" max="5" min="5" style="0" width="13.89"/>
    <col collapsed="false" customWidth="true" hidden="false" outlineLevel="0" max="6" min="6" style="0" width="16.13"/>
    <col collapsed="false" customWidth="true" hidden="false" outlineLevel="0" max="7" min="7" style="0" width="18.35"/>
    <col collapsed="false" customWidth="true" hidden="false" outlineLevel="0" max="8" min="8" style="0" width="17.8"/>
    <col collapsed="false" customWidth="true" hidden="false" outlineLevel="0" max="9" min="9" style="0" width="13.89"/>
    <col collapsed="false" customWidth="true" hidden="false" outlineLevel="0" max="10" min="10" style="0" width="16.6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206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4" customFormat="false" ht="15" hidden="false" customHeight="true" outlineLevel="0" collapsed="false">
      <c r="A4" s="20"/>
      <c r="B4" s="20"/>
      <c r="C4" s="20"/>
      <c r="D4" s="20"/>
      <c r="E4" s="20"/>
      <c r="F4" s="20"/>
      <c r="G4" s="20"/>
      <c r="H4" s="20"/>
      <c r="I4" s="20"/>
      <c r="J4" s="20"/>
    </row>
    <row r="5" customFormat="false" ht="20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</row>
    <row r="6" customFormat="false" ht="24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4.25" hidden="false" customHeight="true" outlineLevel="0" collapsed="false">
      <c r="A7" s="7" t="s">
        <v>12</v>
      </c>
      <c r="B7" s="8" t="s">
        <v>13</v>
      </c>
      <c r="C7" s="9" t="n">
        <v>1166568</v>
      </c>
      <c r="D7" s="424" t="n">
        <v>55286</v>
      </c>
      <c r="E7" s="9" t="n">
        <v>539</v>
      </c>
      <c r="F7" s="9" t="n">
        <v>12547</v>
      </c>
      <c r="G7" s="14" t="n">
        <v>1234940</v>
      </c>
      <c r="H7" s="11" t="n">
        <v>3376.8</v>
      </c>
      <c r="I7" s="15" t="n">
        <v>694</v>
      </c>
      <c r="J7" s="10" t="n">
        <v>0.06</v>
      </c>
    </row>
    <row r="8" customFormat="false" ht="14.25" hidden="false" customHeight="true" outlineLevel="0" collapsed="false">
      <c r="A8" s="7"/>
      <c r="B8" s="7" t="s">
        <v>14</v>
      </c>
      <c r="C8" s="9" t="n">
        <v>2297837</v>
      </c>
      <c r="D8" s="424" t="n">
        <v>75679</v>
      </c>
      <c r="E8" s="9" t="n">
        <v>134</v>
      </c>
      <c r="F8" s="9" t="n">
        <v>78419</v>
      </c>
      <c r="G8" s="14" t="n">
        <v>2452069</v>
      </c>
      <c r="H8" s="11" t="n">
        <v>6642.7</v>
      </c>
      <c r="I8" s="15" t="n">
        <v>922</v>
      </c>
      <c r="J8" s="10" t="n">
        <v>0.04</v>
      </c>
    </row>
    <row r="9" customFormat="false" ht="12.75" hidden="false" customHeight="false" outlineLevel="0" collapsed="false">
      <c r="A9" s="12" t="s">
        <v>15</v>
      </c>
      <c r="B9" s="12"/>
      <c r="C9" s="9" t="n">
        <v>387484</v>
      </c>
      <c r="D9" s="424" t="n">
        <v>3727</v>
      </c>
      <c r="E9" s="9" t="s">
        <v>16</v>
      </c>
      <c r="F9" s="9" t="n">
        <v>28141</v>
      </c>
      <c r="G9" s="14" t="n">
        <v>418752</v>
      </c>
      <c r="H9" s="11" t="n">
        <v>17529.4</v>
      </c>
      <c r="I9" s="15" t="n">
        <v>1</v>
      </c>
      <c r="J9" s="425" t="n">
        <v>0.0002</v>
      </c>
    </row>
    <row r="10" customFormat="false" ht="12.75" hidden="false" customHeight="false" outlineLevel="0" collapsed="false">
      <c r="A10" s="12" t="s">
        <v>17</v>
      </c>
      <c r="B10" s="12"/>
      <c r="C10" s="9" t="n">
        <v>5736</v>
      </c>
      <c r="D10" s="424" t="n">
        <v>188</v>
      </c>
      <c r="E10" s="9" t="n">
        <v>2</v>
      </c>
      <c r="F10" s="9" t="n">
        <v>65</v>
      </c>
      <c r="G10" s="14" t="n">
        <v>5991</v>
      </c>
      <c r="H10" s="11" t="n">
        <v>2031.8</v>
      </c>
      <c r="I10" s="15" t="s">
        <v>16</v>
      </c>
      <c r="J10" s="10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n">
        <v>45402</v>
      </c>
      <c r="D11" s="424" t="n">
        <v>61</v>
      </c>
      <c r="E11" s="9" t="n">
        <v>8</v>
      </c>
      <c r="F11" s="9" t="n">
        <v>47</v>
      </c>
      <c r="G11" s="14" t="n">
        <v>45518</v>
      </c>
      <c r="H11" s="11" t="n">
        <v>6865.3</v>
      </c>
      <c r="I11" s="15" t="n">
        <v>14</v>
      </c>
      <c r="J11" s="10" t="n">
        <v>0.03</v>
      </c>
    </row>
    <row r="12" customFormat="false" ht="12.75" hidden="false" customHeight="false" outlineLevel="0" collapsed="false">
      <c r="A12" s="12" t="s">
        <v>19</v>
      </c>
      <c r="B12" s="12"/>
      <c r="C12" s="9" t="n">
        <v>56021</v>
      </c>
      <c r="D12" s="424" t="n">
        <v>9809</v>
      </c>
      <c r="E12" s="9" t="s">
        <v>16</v>
      </c>
      <c r="F12" s="9" t="n">
        <v>1348</v>
      </c>
      <c r="G12" s="14" t="n">
        <v>67178</v>
      </c>
      <c r="H12" s="11" t="n">
        <v>7800.2</v>
      </c>
      <c r="I12" s="15" t="n">
        <v>43</v>
      </c>
      <c r="J12" s="10" t="n">
        <v>0.06</v>
      </c>
    </row>
    <row r="13" customFormat="false" ht="12.75" hidden="false" customHeight="false" outlineLevel="0" collapsed="false">
      <c r="A13" s="12" t="s">
        <v>20</v>
      </c>
      <c r="B13" s="12"/>
      <c r="C13" s="9" t="n">
        <v>59970</v>
      </c>
      <c r="D13" s="424" t="n">
        <v>374</v>
      </c>
      <c r="E13" s="9" t="n">
        <v>1</v>
      </c>
      <c r="F13" s="9" t="n">
        <v>162</v>
      </c>
      <c r="G13" s="14" t="n">
        <v>60507</v>
      </c>
      <c r="H13" s="11" t="n">
        <v>5658.1</v>
      </c>
      <c r="I13" s="15" t="n">
        <v>16</v>
      </c>
      <c r="J13" s="10" t="n">
        <v>0.03</v>
      </c>
    </row>
    <row r="14" customFormat="false" ht="12.75" hidden="false" customHeight="false" outlineLevel="0" collapsed="false">
      <c r="A14" s="12" t="s">
        <v>21</v>
      </c>
      <c r="B14" s="12"/>
      <c r="C14" s="9" t="n">
        <v>3324</v>
      </c>
      <c r="D14" s="424" t="n">
        <v>72</v>
      </c>
      <c r="E14" s="9" t="n">
        <v>1</v>
      </c>
      <c r="F14" s="9" t="n">
        <v>3</v>
      </c>
      <c r="G14" s="14" t="n">
        <v>3400</v>
      </c>
      <c r="H14" s="11" t="n">
        <v>1426.7</v>
      </c>
      <c r="I14" s="15" t="s">
        <v>16</v>
      </c>
      <c r="J14" s="10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n">
        <v>21134</v>
      </c>
      <c r="D15" s="424" t="n">
        <v>14</v>
      </c>
      <c r="E15" s="9" t="s">
        <v>16</v>
      </c>
      <c r="F15" s="9" t="n">
        <v>18</v>
      </c>
      <c r="G15" s="14" t="n">
        <v>21166</v>
      </c>
      <c r="H15" s="11" t="n">
        <v>5104.6</v>
      </c>
      <c r="I15" s="15" t="n">
        <v>4</v>
      </c>
      <c r="J15" s="10" t="n">
        <v>0.02</v>
      </c>
    </row>
    <row r="16" customFormat="false" ht="12.75" hidden="false" customHeight="false" outlineLevel="0" collapsed="false">
      <c r="A16" s="12" t="s">
        <v>23</v>
      </c>
      <c r="B16" s="12"/>
      <c r="C16" s="9" t="n">
        <v>16471</v>
      </c>
      <c r="D16" s="424" t="n">
        <v>1307</v>
      </c>
      <c r="E16" s="9" t="n">
        <v>19</v>
      </c>
      <c r="F16" s="9" t="n">
        <v>859</v>
      </c>
      <c r="G16" s="14" t="n">
        <v>18656</v>
      </c>
      <c r="H16" s="11" t="n">
        <v>2450.5</v>
      </c>
      <c r="I16" s="15" t="n">
        <v>8</v>
      </c>
      <c r="J16" s="10" t="n">
        <v>0.04</v>
      </c>
    </row>
    <row r="17" customFormat="false" ht="12.75" hidden="false" customHeight="false" outlineLevel="0" collapsed="false">
      <c r="A17" s="12" t="s">
        <v>24</v>
      </c>
      <c r="B17" s="12"/>
      <c r="C17" s="9" t="n">
        <v>41426</v>
      </c>
      <c r="D17" s="424" t="n">
        <v>580</v>
      </c>
      <c r="E17" s="9" t="s">
        <v>16</v>
      </c>
      <c r="F17" s="9" t="n">
        <v>649</v>
      </c>
      <c r="G17" s="14" t="n">
        <v>42655</v>
      </c>
      <c r="H17" s="11" t="n">
        <v>9266.2</v>
      </c>
      <c r="I17" s="15" t="n">
        <v>13</v>
      </c>
      <c r="J17" s="10" t="n">
        <v>0.03</v>
      </c>
    </row>
    <row r="18" customFormat="false" ht="12.75" hidden="false" customHeight="false" outlineLevel="0" collapsed="false">
      <c r="A18" s="12" t="s">
        <v>25</v>
      </c>
      <c r="B18" s="12"/>
      <c r="C18" s="9" t="n">
        <v>255512</v>
      </c>
      <c r="D18" s="424" t="n">
        <v>667</v>
      </c>
      <c r="E18" s="9" t="n">
        <v>6</v>
      </c>
      <c r="F18" s="9" t="n">
        <v>658</v>
      </c>
      <c r="G18" s="14" t="n">
        <v>256843</v>
      </c>
      <c r="H18" s="11" t="n">
        <v>18598.5</v>
      </c>
      <c r="I18" s="15" t="n">
        <v>383</v>
      </c>
      <c r="J18" s="10" t="n">
        <v>0.15</v>
      </c>
    </row>
    <row r="19" customFormat="false" ht="12.75" hidden="false" customHeight="false" outlineLevel="0" collapsed="false">
      <c r="A19" s="12" t="s">
        <v>26</v>
      </c>
      <c r="B19" s="12"/>
      <c r="C19" s="9" t="n">
        <v>12469</v>
      </c>
      <c r="D19" s="424" t="n">
        <v>107</v>
      </c>
      <c r="E19" s="9" t="s">
        <v>16</v>
      </c>
      <c r="F19" s="9" t="n">
        <v>8</v>
      </c>
      <c r="G19" s="14" t="n">
        <v>12584</v>
      </c>
      <c r="H19" s="11" t="n">
        <v>2640.7</v>
      </c>
      <c r="I19" s="15" t="n">
        <v>4</v>
      </c>
      <c r="J19" s="10" t="n">
        <v>0.03</v>
      </c>
    </row>
    <row r="20" customFormat="false" ht="12.75" hidden="false" customHeight="false" outlineLevel="0" collapsed="false">
      <c r="A20" s="12" t="s">
        <v>27</v>
      </c>
      <c r="B20" s="12"/>
      <c r="C20" s="9" t="n">
        <v>24661</v>
      </c>
      <c r="D20" s="424" t="n">
        <v>119</v>
      </c>
      <c r="E20" s="9" t="s">
        <v>16</v>
      </c>
      <c r="F20" s="9" t="n">
        <v>67</v>
      </c>
      <c r="G20" s="14" t="n">
        <v>24847</v>
      </c>
      <c r="H20" s="11" t="n">
        <v>4916.5</v>
      </c>
      <c r="I20" s="15" t="n">
        <v>1</v>
      </c>
      <c r="J20" s="426" t="n">
        <v>0.004</v>
      </c>
    </row>
    <row r="21" customFormat="false" ht="12.75" hidden="false" customHeight="false" outlineLevel="0" collapsed="false">
      <c r="A21" s="12" t="s">
        <v>28</v>
      </c>
      <c r="B21" s="12"/>
      <c r="C21" s="9" t="n">
        <v>32769</v>
      </c>
      <c r="D21" s="424" t="n">
        <v>3937</v>
      </c>
      <c r="E21" s="9" t="s">
        <v>16</v>
      </c>
      <c r="F21" s="9" t="n">
        <v>5133</v>
      </c>
      <c r="G21" s="14" t="n">
        <v>41839</v>
      </c>
      <c r="H21" s="11" t="n">
        <v>6073.4</v>
      </c>
      <c r="I21" s="15" t="n">
        <v>3</v>
      </c>
      <c r="J21" s="10" t="n">
        <v>0.01</v>
      </c>
    </row>
    <row r="22" customFormat="false" ht="12.75" hidden="false" customHeight="false" outlineLevel="0" collapsed="false">
      <c r="A22" s="12" t="s">
        <v>29</v>
      </c>
      <c r="B22" s="12"/>
      <c r="C22" s="9" t="n">
        <v>100035</v>
      </c>
      <c r="D22" s="424" t="n">
        <v>3394</v>
      </c>
      <c r="E22" s="9" t="n">
        <v>46</v>
      </c>
      <c r="F22" s="9" t="n">
        <v>783</v>
      </c>
      <c r="G22" s="14" t="n">
        <v>104258</v>
      </c>
      <c r="H22" s="11" t="n">
        <v>2689.9</v>
      </c>
      <c r="I22" s="15" t="n">
        <v>4</v>
      </c>
      <c r="J22" s="426" t="n">
        <v>0.004</v>
      </c>
    </row>
    <row r="23" customFormat="false" ht="12.75" hidden="false" customHeight="false" outlineLevel="0" collapsed="false">
      <c r="A23" s="12" t="s">
        <v>30</v>
      </c>
      <c r="B23" s="12"/>
      <c r="C23" s="9" t="n">
        <v>32322</v>
      </c>
      <c r="D23" s="424" t="n">
        <v>682</v>
      </c>
      <c r="E23" s="9" t="n">
        <v>3</v>
      </c>
      <c r="F23" s="9" t="n">
        <v>157</v>
      </c>
      <c r="G23" s="14" t="n">
        <v>33164</v>
      </c>
      <c r="H23" s="11" t="n">
        <v>3021.6</v>
      </c>
      <c r="I23" s="15" t="s">
        <v>16</v>
      </c>
      <c r="J23" s="10" t="s">
        <v>16</v>
      </c>
    </row>
    <row r="24" customFormat="false" ht="12.75" hidden="false" customHeight="false" outlineLevel="0" collapsed="false">
      <c r="A24" s="12" t="s">
        <v>31</v>
      </c>
      <c r="B24" s="12"/>
      <c r="C24" s="9" t="n">
        <v>14509</v>
      </c>
      <c r="D24" s="424" t="n">
        <v>537</v>
      </c>
      <c r="E24" s="9" t="n">
        <v>15</v>
      </c>
      <c r="F24" s="9" t="n">
        <v>204</v>
      </c>
      <c r="G24" s="14" t="n">
        <v>15265</v>
      </c>
      <c r="H24" s="11" t="n">
        <v>3363.8</v>
      </c>
      <c r="I24" s="15" t="n">
        <v>3</v>
      </c>
      <c r="J24" s="10" t="n">
        <v>0.02</v>
      </c>
    </row>
    <row r="25" customFormat="false" ht="12.75" hidden="false" customHeight="false" outlineLevel="0" collapsed="false">
      <c r="A25" s="12" t="s">
        <v>32</v>
      </c>
      <c r="B25" s="12"/>
      <c r="C25" s="9" t="n">
        <v>19819</v>
      </c>
      <c r="D25" s="424" t="n">
        <v>990</v>
      </c>
      <c r="E25" s="9" t="s">
        <v>16</v>
      </c>
      <c r="F25" s="9" t="n">
        <v>201</v>
      </c>
      <c r="G25" s="14" t="n">
        <v>21010</v>
      </c>
      <c r="H25" s="11" t="n">
        <v>4369.1</v>
      </c>
      <c r="I25" s="15" t="n">
        <v>29</v>
      </c>
      <c r="J25" s="10" t="n">
        <v>0.14</v>
      </c>
    </row>
    <row r="26" customFormat="false" ht="12.75" hidden="false" customHeight="false" outlineLevel="0" collapsed="false">
      <c r="A26" s="12" t="s">
        <v>33</v>
      </c>
      <c r="B26" s="12"/>
      <c r="C26" s="9" t="n">
        <v>135825</v>
      </c>
      <c r="D26" s="424" t="n">
        <v>21694</v>
      </c>
      <c r="E26" s="9" t="s">
        <v>16</v>
      </c>
      <c r="F26" s="9" t="n">
        <v>21748</v>
      </c>
      <c r="G26" s="14" t="n">
        <v>179267</v>
      </c>
      <c r="H26" s="11" t="n">
        <v>14919</v>
      </c>
      <c r="I26" s="15" t="n">
        <v>137</v>
      </c>
      <c r="J26" s="10" t="n">
        <v>0.08</v>
      </c>
    </row>
    <row r="27" customFormat="false" ht="12.75" hidden="false" customHeight="false" outlineLevel="0" collapsed="false">
      <c r="A27" s="12" t="s">
        <v>34</v>
      </c>
      <c r="B27" s="12"/>
      <c r="C27" s="9" t="n">
        <v>18504</v>
      </c>
      <c r="D27" s="424" t="n">
        <v>698</v>
      </c>
      <c r="E27" s="9" t="n">
        <v>1</v>
      </c>
      <c r="F27" s="9" t="n">
        <v>19</v>
      </c>
      <c r="G27" s="14" t="n">
        <v>19222</v>
      </c>
      <c r="H27" s="11" t="n">
        <v>4109.5</v>
      </c>
      <c r="I27" s="15" t="n">
        <v>1</v>
      </c>
      <c r="J27" s="426" t="n">
        <v>0.005</v>
      </c>
    </row>
    <row r="28" customFormat="false" ht="12.75" hidden="false" customHeight="false" outlineLevel="0" collapsed="false">
      <c r="A28" s="12" t="s">
        <v>35</v>
      </c>
      <c r="B28" s="12"/>
      <c r="C28" s="9" t="n">
        <v>36236</v>
      </c>
      <c r="D28" s="424" t="n">
        <v>97</v>
      </c>
      <c r="E28" s="9" t="n">
        <v>1</v>
      </c>
      <c r="F28" s="9" t="n">
        <v>49</v>
      </c>
      <c r="G28" s="14" t="n">
        <v>36383</v>
      </c>
      <c r="H28" s="11" t="n">
        <v>7553.5</v>
      </c>
      <c r="I28" s="15" t="n">
        <v>1</v>
      </c>
      <c r="J28" s="426" t="n">
        <v>0.003</v>
      </c>
    </row>
    <row r="29" customFormat="false" ht="12.75" hidden="false" customHeight="false" outlineLevel="0" collapsed="false">
      <c r="A29" s="12" t="s">
        <v>36</v>
      </c>
      <c r="B29" s="12"/>
      <c r="C29" s="9" t="n">
        <v>12829</v>
      </c>
      <c r="D29" s="424" t="n">
        <v>445</v>
      </c>
      <c r="E29" s="9" t="s">
        <v>16</v>
      </c>
      <c r="F29" s="9" t="n">
        <v>62</v>
      </c>
      <c r="G29" s="14" t="n">
        <v>13336</v>
      </c>
      <c r="H29" s="11" t="n">
        <v>3598.7</v>
      </c>
      <c r="I29" s="15" t="n">
        <v>1</v>
      </c>
      <c r="J29" s="10" t="n">
        <v>0.01</v>
      </c>
    </row>
    <row r="30" customFormat="false" ht="12.75" hidden="false" customHeight="false" outlineLevel="0" collapsed="false">
      <c r="A30" s="12" t="s">
        <v>37</v>
      </c>
      <c r="B30" s="12"/>
      <c r="C30" s="9" t="n">
        <v>36124</v>
      </c>
      <c r="D30" s="424" t="n">
        <v>148</v>
      </c>
      <c r="E30" s="9" t="n">
        <v>1</v>
      </c>
      <c r="F30" s="9" t="n">
        <v>2234</v>
      </c>
      <c r="G30" s="14" t="n">
        <v>38507</v>
      </c>
      <c r="H30" s="11" t="n">
        <v>3960.7</v>
      </c>
      <c r="I30" s="15" t="n">
        <v>18</v>
      </c>
      <c r="J30" s="10" t="n">
        <v>0.05</v>
      </c>
    </row>
    <row r="31" customFormat="false" ht="12.75" hidden="false" customHeight="false" outlineLevel="0" collapsed="false">
      <c r="A31" s="12" t="s">
        <v>38</v>
      </c>
      <c r="B31" s="12"/>
      <c r="C31" s="9" t="n">
        <v>17702</v>
      </c>
      <c r="D31" s="424" t="n">
        <v>3</v>
      </c>
      <c r="E31" s="9" t="s">
        <v>16</v>
      </c>
      <c r="F31" s="9" t="n">
        <v>17</v>
      </c>
      <c r="G31" s="14" t="n">
        <v>17722</v>
      </c>
      <c r="H31" s="11" t="n">
        <v>5279.3</v>
      </c>
      <c r="I31" s="15" t="s">
        <v>16</v>
      </c>
      <c r="J31" s="10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n">
        <v>134273</v>
      </c>
      <c r="D32" s="424" t="n">
        <v>3600</v>
      </c>
      <c r="E32" s="9" t="s">
        <v>16</v>
      </c>
      <c r="F32" s="9" t="n">
        <v>4723</v>
      </c>
      <c r="G32" s="14" t="n">
        <v>142596</v>
      </c>
      <c r="H32" s="11" t="n">
        <v>12419.1</v>
      </c>
      <c r="I32" s="15" t="n">
        <v>2</v>
      </c>
      <c r="J32" s="426" t="n">
        <v>0.001</v>
      </c>
    </row>
    <row r="33" customFormat="false" ht="12.75" hidden="false" customHeight="false" outlineLevel="0" collapsed="false">
      <c r="A33" s="12" t="s">
        <v>40</v>
      </c>
      <c r="B33" s="12"/>
      <c r="C33" s="9" t="n">
        <v>28753</v>
      </c>
      <c r="D33" s="424" t="n">
        <v>1366</v>
      </c>
      <c r="E33" s="9" t="s">
        <v>16</v>
      </c>
      <c r="F33" s="9" t="n">
        <v>31</v>
      </c>
      <c r="G33" s="14" t="n">
        <v>30150</v>
      </c>
      <c r="H33" s="11" t="n">
        <v>4599.9</v>
      </c>
      <c r="I33" s="15" t="n">
        <v>3</v>
      </c>
      <c r="J33" s="10" t="n">
        <v>0.01</v>
      </c>
    </row>
    <row r="34" customFormat="false" ht="12.75" hidden="false" customHeight="false" outlineLevel="0" collapsed="false">
      <c r="A34" s="12" t="s">
        <v>41</v>
      </c>
      <c r="B34" s="12"/>
      <c r="C34" s="9" t="n">
        <v>66743</v>
      </c>
      <c r="D34" s="424" t="n">
        <v>761</v>
      </c>
      <c r="E34" s="9" t="s">
        <v>16</v>
      </c>
      <c r="F34" s="9" t="n">
        <v>388</v>
      </c>
      <c r="G34" s="14" t="n">
        <v>67892</v>
      </c>
      <c r="H34" s="11" t="n">
        <v>9524</v>
      </c>
      <c r="I34" s="15" t="n">
        <v>13</v>
      </c>
      <c r="J34" s="10" t="n">
        <v>0.02</v>
      </c>
    </row>
    <row r="35" customFormat="false" ht="12.75" hidden="false" customHeight="false" outlineLevel="0" collapsed="false">
      <c r="A35" s="12" t="s">
        <v>42</v>
      </c>
      <c r="B35" s="12"/>
      <c r="C35" s="9" t="n">
        <v>27867</v>
      </c>
      <c r="D35" s="424" t="n">
        <v>297</v>
      </c>
      <c r="E35" s="9" t="n">
        <v>2</v>
      </c>
      <c r="F35" s="9" t="n">
        <v>234</v>
      </c>
      <c r="G35" s="14" t="n">
        <v>28400</v>
      </c>
      <c r="H35" s="11" t="n">
        <v>2836.3</v>
      </c>
      <c r="I35" s="15" t="n">
        <v>3</v>
      </c>
      <c r="J35" s="10" t="n">
        <v>0.01</v>
      </c>
    </row>
    <row r="36" customFormat="false" ht="12.75" hidden="false" customHeight="false" outlineLevel="0" collapsed="false">
      <c r="A36" s="12" t="s">
        <v>43</v>
      </c>
      <c r="B36" s="12"/>
      <c r="C36" s="9" t="n">
        <v>29885</v>
      </c>
      <c r="D36" s="424" t="n">
        <v>37</v>
      </c>
      <c r="E36" s="9" t="s">
        <v>16</v>
      </c>
      <c r="F36" s="9" t="n">
        <v>1620</v>
      </c>
      <c r="G36" s="14" t="n">
        <v>31542</v>
      </c>
      <c r="H36" s="11" t="n">
        <v>8293.2</v>
      </c>
      <c r="I36" s="15" t="n">
        <v>1</v>
      </c>
      <c r="J36" s="426" t="n">
        <v>0.003</v>
      </c>
    </row>
    <row r="37" customFormat="false" ht="12.75" hidden="false" customHeight="false" outlineLevel="0" collapsed="false">
      <c r="A37" s="12" t="s">
        <v>44</v>
      </c>
      <c r="B37" s="12"/>
      <c r="C37" s="9" t="n">
        <v>47403</v>
      </c>
      <c r="D37" s="424" t="n">
        <v>1734</v>
      </c>
      <c r="E37" s="9" t="n">
        <v>3</v>
      </c>
      <c r="F37" s="9" t="n">
        <v>8</v>
      </c>
      <c r="G37" s="14" t="n">
        <v>49148</v>
      </c>
      <c r="H37" s="11" t="n">
        <v>10731.4</v>
      </c>
      <c r="I37" s="15" t="n">
        <v>3</v>
      </c>
      <c r="J37" s="10" t="n">
        <v>0.01</v>
      </c>
    </row>
    <row r="38" customFormat="false" ht="12.75" hidden="false" customHeight="false" outlineLevel="0" collapsed="false">
      <c r="A38" s="12" t="s">
        <v>45</v>
      </c>
      <c r="B38" s="12"/>
      <c r="C38" s="9" t="n">
        <v>22778</v>
      </c>
      <c r="D38" s="424" t="n">
        <v>154</v>
      </c>
      <c r="E38" s="9" t="s">
        <v>16</v>
      </c>
      <c r="F38" s="9" t="n">
        <v>89</v>
      </c>
      <c r="G38" s="14" t="n">
        <v>23021</v>
      </c>
      <c r="H38" s="11" t="n">
        <v>3676.6</v>
      </c>
      <c r="I38" s="15" t="n">
        <v>13</v>
      </c>
      <c r="J38" s="10" t="n">
        <v>0.06</v>
      </c>
    </row>
    <row r="39" customFormat="false" ht="12.75" hidden="false" customHeight="false" outlineLevel="0" collapsed="false">
      <c r="A39" s="12" t="s">
        <v>46</v>
      </c>
      <c r="B39" s="12"/>
      <c r="C39" s="9" t="n">
        <v>41528</v>
      </c>
      <c r="D39" s="424" t="n">
        <v>114</v>
      </c>
      <c r="E39" s="9" t="s">
        <v>16</v>
      </c>
      <c r="F39" s="9" t="n">
        <v>39</v>
      </c>
      <c r="G39" s="14" t="n">
        <v>41681</v>
      </c>
      <c r="H39" s="11" t="n">
        <v>8237.1</v>
      </c>
      <c r="I39" s="15" t="n">
        <v>6</v>
      </c>
      <c r="J39" s="10" t="n">
        <v>0.01</v>
      </c>
    </row>
    <row r="40" customFormat="false" ht="12.75" hidden="false" customHeight="false" outlineLevel="0" collapsed="false">
      <c r="A40" s="12" t="s">
        <v>47</v>
      </c>
      <c r="B40" s="12"/>
      <c r="C40" s="9" t="n">
        <v>54126</v>
      </c>
      <c r="D40" s="424" t="n">
        <v>3181</v>
      </c>
      <c r="E40" s="9" t="n">
        <v>21</v>
      </c>
      <c r="F40" s="9" t="n">
        <v>547</v>
      </c>
      <c r="G40" s="14" t="n">
        <v>57875</v>
      </c>
      <c r="H40" s="11" t="n">
        <v>4508.9</v>
      </c>
      <c r="I40" s="15" t="n">
        <v>5</v>
      </c>
      <c r="J40" s="10" t="n">
        <v>0.01</v>
      </c>
    </row>
    <row r="41" customFormat="false" ht="12.75" hidden="false" customHeight="false" outlineLevel="0" collapsed="false">
      <c r="A41" s="12" t="s">
        <v>48</v>
      </c>
      <c r="B41" s="12"/>
      <c r="C41" s="9" t="n">
        <v>5173</v>
      </c>
      <c r="D41" s="424" t="n">
        <v>714</v>
      </c>
      <c r="E41" s="9" t="s">
        <v>16</v>
      </c>
      <c r="F41" s="9" t="n">
        <v>139</v>
      </c>
      <c r="G41" s="14" t="n">
        <v>6026</v>
      </c>
      <c r="H41" s="11" t="n">
        <v>1541.3</v>
      </c>
      <c r="I41" s="15" t="s">
        <v>16</v>
      </c>
      <c r="J41" s="10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n">
        <v>18618</v>
      </c>
      <c r="D42" s="424" t="n">
        <v>587</v>
      </c>
      <c r="E42" s="9" t="s">
        <v>16</v>
      </c>
      <c r="F42" s="9" t="n">
        <v>2868</v>
      </c>
      <c r="G42" s="14" t="n">
        <v>22073</v>
      </c>
      <c r="H42" s="11" t="n">
        <v>3056.8</v>
      </c>
      <c r="I42" s="15" t="n">
        <v>2</v>
      </c>
      <c r="J42" s="10" t="n">
        <v>0.01</v>
      </c>
    </row>
    <row r="43" customFormat="false" ht="12.75" hidden="false" customHeight="false" outlineLevel="0" collapsed="false">
      <c r="A43" s="12" t="s">
        <v>50</v>
      </c>
      <c r="B43" s="12"/>
      <c r="C43" s="9" t="n">
        <v>25797</v>
      </c>
      <c r="D43" s="424" t="n">
        <v>2478</v>
      </c>
      <c r="E43" s="9" t="s">
        <v>16</v>
      </c>
      <c r="F43" s="9" t="n">
        <v>2</v>
      </c>
      <c r="G43" s="14" t="n">
        <v>28277</v>
      </c>
      <c r="H43" s="11" t="n">
        <v>4165.9</v>
      </c>
      <c r="I43" s="15" t="n">
        <v>16</v>
      </c>
      <c r="J43" s="10" t="n">
        <v>0.06</v>
      </c>
    </row>
    <row r="44" customFormat="false" ht="12.75" hidden="false" customHeight="false" outlineLevel="0" collapsed="false">
      <c r="A44" s="12" t="s">
        <v>51</v>
      </c>
      <c r="B44" s="12"/>
      <c r="C44" s="9" t="n">
        <v>19974</v>
      </c>
      <c r="D44" s="424" t="n">
        <v>20</v>
      </c>
      <c r="E44" s="9" t="n">
        <v>1</v>
      </c>
      <c r="F44" s="9" t="n">
        <v>19</v>
      </c>
      <c r="G44" s="14" t="n">
        <v>20014</v>
      </c>
      <c r="H44" s="11" t="n">
        <v>3171.8</v>
      </c>
      <c r="I44" s="15" t="n">
        <v>6</v>
      </c>
      <c r="J44" s="10" t="n">
        <v>0.03</v>
      </c>
    </row>
    <row r="45" customFormat="false" ht="12.75" hidden="false" customHeight="false" outlineLevel="0" collapsed="false">
      <c r="A45" s="12" t="s">
        <v>52</v>
      </c>
      <c r="B45" s="12"/>
      <c r="C45" s="9" t="n">
        <v>30851</v>
      </c>
      <c r="D45" s="424" t="n">
        <v>4546</v>
      </c>
      <c r="E45" s="9" t="s">
        <v>16</v>
      </c>
      <c r="F45" s="9" t="s">
        <v>16</v>
      </c>
      <c r="G45" s="14" t="n">
        <v>35397</v>
      </c>
      <c r="H45" s="11" t="n">
        <v>8885.6</v>
      </c>
      <c r="I45" s="15" t="n">
        <v>8</v>
      </c>
      <c r="J45" s="10" t="n">
        <v>0.02</v>
      </c>
    </row>
    <row r="46" customFormat="false" ht="12.75" hidden="false" customHeight="false" outlineLevel="0" collapsed="false">
      <c r="A46" s="12" t="s">
        <v>53</v>
      </c>
      <c r="B46" s="12"/>
      <c r="C46" s="9" t="n">
        <v>29855</v>
      </c>
      <c r="D46" s="424" t="n">
        <v>637</v>
      </c>
      <c r="E46" s="9" t="s">
        <v>16</v>
      </c>
      <c r="F46" s="9" t="n">
        <v>1</v>
      </c>
      <c r="G46" s="14" t="n">
        <v>30493</v>
      </c>
      <c r="H46" s="11" t="n">
        <v>7503.4</v>
      </c>
      <c r="I46" s="15" t="n">
        <v>1</v>
      </c>
      <c r="J46" s="426" t="n">
        <v>0.003</v>
      </c>
    </row>
    <row r="47" customFormat="false" ht="12.75" hidden="false" customHeight="false" outlineLevel="0" collapsed="false">
      <c r="A47" s="12" t="s">
        <v>54</v>
      </c>
      <c r="B47" s="12"/>
      <c r="C47" s="9" t="n">
        <v>26394</v>
      </c>
      <c r="D47" s="424" t="n">
        <v>1</v>
      </c>
      <c r="E47" s="9" t="n">
        <v>2</v>
      </c>
      <c r="F47" s="9" t="n">
        <v>22</v>
      </c>
      <c r="G47" s="14" t="n">
        <v>26419</v>
      </c>
      <c r="H47" s="11" t="n">
        <v>6802</v>
      </c>
      <c r="I47" s="15" t="n">
        <v>6</v>
      </c>
      <c r="J47" s="10" t="s">
        <v>207</v>
      </c>
    </row>
    <row r="48" customFormat="false" ht="12.75" hidden="false" customHeight="false" outlineLevel="0" collapsed="false">
      <c r="A48" s="12" t="s">
        <v>55</v>
      </c>
      <c r="B48" s="12"/>
      <c r="C48" s="9" t="n">
        <v>18387</v>
      </c>
      <c r="D48" s="424" t="n">
        <v>105</v>
      </c>
      <c r="E48" s="9" t="s">
        <v>16</v>
      </c>
      <c r="F48" s="9" t="n">
        <v>1074</v>
      </c>
      <c r="G48" s="14" t="n">
        <v>19566</v>
      </c>
      <c r="H48" s="11" t="n">
        <v>4441.8</v>
      </c>
      <c r="I48" s="15" t="n">
        <v>18</v>
      </c>
      <c r="J48" s="10" t="n">
        <v>0.09</v>
      </c>
    </row>
    <row r="49" customFormat="false" ht="12.75" hidden="false" customHeight="false" outlineLevel="0" collapsed="false">
      <c r="A49" s="12" t="s">
        <v>56</v>
      </c>
      <c r="B49" s="12"/>
      <c r="C49" s="9" t="n">
        <v>47031</v>
      </c>
      <c r="D49" s="424" t="n">
        <v>159</v>
      </c>
      <c r="E49" s="9" t="n">
        <v>1</v>
      </c>
      <c r="F49" s="9" t="n">
        <v>6</v>
      </c>
      <c r="G49" s="14" t="n">
        <v>47197</v>
      </c>
      <c r="H49" s="11" t="n">
        <v>5080.5</v>
      </c>
      <c r="I49" s="15" t="n">
        <v>6</v>
      </c>
      <c r="J49" s="10" t="n">
        <v>0.01</v>
      </c>
    </row>
    <row r="50" customFormat="false" ht="12.75" hidden="false" customHeight="false" outlineLevel="0" collapsed="false">
      <c r="A50" s="12" t="s">
        <v>57</v>
      </c>
      <c r="B50" s="12"/>
      <c r="C50" s="9" t="n">
        <v>898</v>
      </c>
      <c r="D50" s="424" t="n">
        <v>279</v>
      </c>
      <c r="E50" s="9" t="s">
        <v>16</v>
      </c>
      <c r="F50" s="9" t="n">
        <v>32</v>
      </c>
      <c r="G50" s="14" t="n">
        <v>1209</v>
      </c>
      <c r="H50" s="11" t="n">
        <v>210.4</v>
      </c>
      <c r="I50" s="15" t="s">
        <v>16</v>
      </c>
      <c r="J50" s="10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n">
        <v>8521</v>
      </c>
      <c r="D51" s="424" t="n">
        <v>2250</v>
      </c>
      <c r="E51" s="9" t="s">
        <v>16</v>
      </c>
      <c r="F51" s="9" t="n">
        <v>4</v>
      </c>
      <c r="G51" s="14" t="n">
        <v>10775</v>
      </c>
      <c r="H51" s="11" t="n">
        <v>1707.5</v>
      </c>
      <c r="I51" s="15" t="n">
        <v>1</v>
      </c>
      <c r="J51" s="10" t="n">
        <v>0.01</v>
      </c>
    </row>
    <row r="52" customFormat="false" ht="12.75" hidden="false" customHeight="false" outlineLevel="0" collapsed="false">
      <c r="A52" s="12" t="s">
        <v>59</v>
      </c>
      <c r="B52" s="12"/>
      <c r="C52" s="9" t="n">
        <v>26950</v>
      </c>
      <c r="D52" s="424" t="n">
        <v>615</v>
      </c>
      <c r="E52" s="9" t="s">
        <v>16</v>
      </c>
      <c r="F52" s="9" t="n">
        <v>87</v>
      </c>
      <c r="G52" s="14" t="n">
        <v>27652</v>
      </c>
      <c r="H52" s="11" t="n">
        <v>4384.9</v>
      </c>
      <c r="I52" s="15" t="n">
        <v>23</v>
      </c>
      <c r="J52" s="10" t="n">
        <v>0.08</v>
      </c>
    </row>
    <row r="53" customFormat="false" ht="12.75" hidden="false" customHeight="false" outlineLevel="0" collapsed="false">
      <c r="A53" s="12" t="s">
        <v>60</v>
      </c>
      <c r="B53" s="12"/>
      <c r="C53" s="9" t="n">
        <v>48049</v>
      </c>
      <c r="D53" s="424" t="n">
        <v>903</v>
      </c>
      <c r="E53" s="9" t="s">
        <v>16</v>
      </c>
      <c r="F53" s="9" t="n">
        <v>2782</v>
      </c>
      <c r="G53" s="14" t="n">
        <v>51734</v>
      </c>
      <c r="H53" s="11" t="n">
        <v>7080.5</v>
      </c>
      <c r="I53" s="15" t="n">
        <v>18</v>
      </c>
      <c r="J53" s="10" t="n">
        <v>0.04</v>
      </c>
    </row>
    <row r="54" customFormat="false" ht="12.75" hidden="false" customHeight="false" outlineLevel="0" collapsed="false">
      <c r="A54" s="12" t="s">
        <v>61</v>
      </c>
      <c r="B54" s="12"/>
      <c r="C54" s="9" t="n">
        <v>4832</v>
      </c>
      <c r="D54" s="424" t="n">
        <v>14</v>
      </c>
      <c r="E54" s="9" t="s">
        <v>16</v>
      </c>
      <c r="F54" s="9" t="n">
        <v>109</v>
      </c>
      <c r="G54" s="14" t="n">
        <v>4955</v>
      </c>
      <c r="H54" s="11" t="n">
        <v>1171.6</v>
      </c>
      <c r="I54" s="15" t="s">
        <v>16</v>
      </c>
      <c r="J54" s="10" t="s">
        <v>16</v>
      </c>
    </row>
    <row r="55" customFormat="false" ht="12.75" hidden="false" customHeight="false" outlineLevel="0" collapsed="false">
      <c r="A55" s="12" t="s">
        <v>62</v>
      </c>
      <c r="B55" s="12"/>
      <c r="C55" s="9" t="n">
        <v>135279</v>
      </c>
      <c r="D55" s="424" t="n">
        <v>1433</v>
      </c>
      <c r="E55" s="9" t="s">
        <v>16</v>
      </c>
      <c r="F55" s="9" t="n">
        <v>937</v>
      </c>
      <c r="G55" s="14" t="n">
        <v>137649</v>
      </c>
      <c r="H55" s="11" t="n">
        <v>12458.5</v>
      </c>
      <c r="I55" s="15" t="n">
        <v>81</v>
      </c>
      <c r="J55" s="10" t="n">
        <v>0.06</v>
      </c>
    </row>
    <row r="56" customFormat="false" ht="12.75" hidden="false" customHeight="false" outlineLevel="0" collapsed="false">
      <c r="A56" s="12" t="s">
        <v>63</v>
      </c>
      <c r="B56" s="12"/>
      <c r="C56" s="9" t="n">
        <v>3920</v>
      </c>
      <c r="D56" s="424" t="n">
        <v>89</v>
      </c>
      <c r="E56" s="9" t="s">
        <v>16</v>
      </c>
      <c r="F56" s="9" t="n">
        <v>3</v>
      </c>
      <c r="G56" s="14" t="n">
        <v>4012</v>
      </c>
      <c r="H56" s="11" t="n">
        <v>828</v>
      </c>
      <c r="I56" s="15" t="s">
        <v>16</v>
      </c>
      <c r="J56" s="10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n">
        <v>7668</v>
      </c>
      <c r="D57" s="424" t="n">
        <v>555</v>
      </c>
      <c r="E57" s="9" t="s">
        <v>16</v>
      </c>
      <c r="F57" s="9" t="n">
        <v>23</v>
      </c>
      <c r="G57" s="14" t="n">
        <v>8246</v>
      </c>
      <c r="H57" s="11" t="n">
        <v>1297.9</v>
      </c>
      <c r="I57" s="15" t="n">
        <v>3</v>
      </c>
      <c r="J57" s="10" t="n">
        <v>0.04</v>
      </c>
    </row>
    <row r="58" customFormat="false" ht="15" hidden="false" customHeight="true" outlineLevel="0" collapsed="false">
      <c r="A58" s="16"/>
      <c r="B58" s="16"/>
      <c r="C58" s="17" t="n">
        <f aca="false">SUM(C9:C57)</f>
        <v>2297837</v>
      </c>
      <c r="D58" s="395" t="n">
        <f aca="false">SUM(D9:D57)</f>
        <v>76279</v>
      </c>
      <c r="E58" s="17" t="n">
        <f aca="false">SUM(E9:E57)</f>
        <v>134</v>
      </c>
      <c r="F58" s="17" t="n">
        <f aca="false">SUM(F9:F57)</f>
        <v>78419</v>
      </c>
      <c r="G58" s="17" t="n">
        <f aca="false">SUM(G9:G57)</f>
        <v>2452069</v>
      </c>
      <c r="H58" s="18"/>
      <c r="I58" s="19" t="n">
        <f aca="false">SUM(I9:I57)</f>
        <v>922</v>
      </c>
      <c r="J58" s="19"/>
    </row>
    <row r="59" customFormat="false" ht="12.75" hidden="false" customHeight="false" outlineLevel="0" collapsed="false">
      <c r="A59" s="16"/>
      <c r="B59" s="16"/>
      <c r="C59" s="16" t="str">
        <f aca="false">IF(C8=C58,"p","f")</f>
        <v>p</v>
      </c>
      <c r="D59" s="16" t="str">
        <f aca="false">IF(D8=D58,"p","f")</f>
        <v>f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</row>
    <row r="128" customFormat="false" ht="17.25" hidden="false" customHeight="true" outlineLevel="0" collapsed="false"/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8.17"/>
    <col collapsed="false" customWidth="true" hidden="false" outlineLevel="0" max="4" min="4" style="16" width="16.13"/>
    <col collapsed="false" customWidth="true" hidden="false" outlineLevel="0" max="5" min="5" style="16" width="12.8"/>
    <col collapsed="false" customWidth="true" hidden="false" outlineLevel="0" max="6" min="6" style="16" width="16.13"/>
    <col collapsed="false" customWidth="true" hidden="false" outlineLevel="0" max="7" min="7" style="16" width="18.35"/>
    <col collapsed="false" customWidth="true" hidden="false" outlineLevel="0" max="8" min="8" style="16" width="17.8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124" t="s">
        <v>208</v>
      </c>
      <c r="B1" s="124"/>
      <c r="C1" s="124"/>
      <c r="D1" s="124"/>
      <c r="E1" s="124"/>
      <c r="F1" s="124"/>
      <c r="G1" s="124"/>
      <c r="H1" s="124"/>
      <c r="I1" s="124"/>
      <c r="J1" s="124"/>
    </row>
    <row r="2" customFormat="false" ht="12.75" hidden="false" customHeight="false" outlineLevel="0" collapsed="false">
      <c r="B2" s="80"/>
      <c r="C2" s="80"/>
      <c r="D2" s="80"/>
      <c r="E2" s="80"/>
      <c r="F2" s="80"/>
      <c r="G2" s="80"/>
      <c r="H2" s="80"/>
      <c r="I2" s="80"/>
      <c r="J2" s="80"/>
    </row>
    <row r="3" customFormat="false" ht="12.75" hidden="false" customHeight="true" outlineLevel="0" collapsed="false">
      <c r="A3" s="80" t="s">
        <v>209</v>
      </c>
      <c r="B3" s="80"/>
      <c r="C3" s="80"/>
      <c r="D3" s="80"/>
      <c r="E3" s="80"/>
      <c r="F3" s="80"/>
      <c r="G3" s="80"/>
      <c r="H3" s="80"/>
      <c r="I3" s="80"/>
      <c r="J3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3</v>
      </c>
      <c r="H5" s="5" t="s">
        <v>210</v>
      </c>
      <c r="I5" s="4" t="s">
        <v>5</v>
      </c>
      <c r="J5" s="4"/>
    </row>
    <row r="6" customFormat="false" ht="22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158"/>
      <c r="L6" s="86"/>
      <c r="M6" s="86"/>
      <c r="N6" s="20"/>
    </row>
    <row r="7" customFormat="false" ht="21" hidden="false" customHeight="true" outlineLevel="0" collapsed="false">
      <c r="A7" s="7" t="s">
        <v>12</v>
      </c>
      <c r="B7" s="8" t="s">
        <v>13</v>
      </c>
      <c r="C7" s="9"/>
      <c r="D7" s="9"/>
      <c r="E7" s="9"/>
      <c r="F7" s="9"/>
      <c r="G7" s="14"/>
      <c r="H7" s="11"/>
      <c r="I7" s="15"/>
      <c r="J7" s="10"/>
      <c r="K7" s="146"/>
      <c r="L7" s="103"/>
      <c r="M7" s="102"/>
      <c r="N7" s="20"/>
    </row>
    <row r="8" customFormat="false" ht="20.25" hidden="false" customHeight="true" outlineLevel="0" collapsed="false">
      <c r="A8" s="7"/>
      <c r="B8" s="7" t="s">
        <v>14</v>
      </c>
      <c r="C8" s="9" t="n">
        <v>1185744</v>
      </c>
      <c r="D8" s="9" t="n">
        <v>28977</v>
      </c>
      <c r="E8" s="9" t="n">
        <v>23</v>
      </c>
      <c r="F8" s="9" t="n">
        <v>36485</v>
      </c>
      <c r="G8" s="14" t="n">
        <v>1251229</v>
      </c>
      <c r="H8" s="11" t="n">
        <v>14168.1</v>
      </c>
      <c r="I8" s="15" t="n">
        <v>588</v>
      </c>
      <c r="J8" s="10" t="n">
        <v>0.05</v>
      </c>
      <c r="K8" s="146"/>
      <c r="L8" s="86"/>
      <c r="M8" s="161"/>
      <c r="N8" s="20"/>
    </row>
    <row r="9" customFormat="false" ht="20.25" hidden="false" customHeight="true" outlineLevel="0" collapsed="false">
      <c r="A9" s="12" t="s">
        <v>15</v>
      </c>
      <c r="B9" s="12"/>
      <c r="C9" s="9" t="n">
        <v>180383</v>
      </c>
      <c r="D9" s="9" t="n">
        <v>476</v>
      </c>
      <c r="E9" s="9" t="s">
        <v>16</v>
      </c>
      <c r="F9" s="9" t="n">
        <v>13525</v>
      </c>
      <c r="G9" s="14" t="n">
        <v>194384</v>
      </c>
      <c r="H9" s="11" t="n">
        <v>42187.8</v>
      </c>
      <c r="I9" s="15" t="s">
        <v>16</v>
      </c>
      <c r="J9" s="10" t="s">
        <v>16</v>
      </c>
      <c r="K9" s="146"/>
      <c r="L9" s="143"/>
      <c r="M9" s="143"/>
      <c r="N9" s="20"/>
    </row>
    <row r="10" customFormat="false" ht="12.75" hidden="false" customHeight="false" outlineLevel="0" collapsed="false">
      <c r="A10" s="12" t="s">
        <v>17</v>
      </c>
      <c r="B10" s="12"/>
      <c r="C10" s="9" t="n">
        <v>3673</v>
      </c>
      <c r="D10" s="9" t="n">
        <v>65</v>
      </c>
      <c r="E10" s="9" t="s">
        <v>16</v>
      </c>
      <c r="F10" s="9" t="n">
        <v>48</v>
      </c>
      <c r="G10" s="14" t="n">
        <v>3786</v>
      </c>
      <c r="H10" s="11" t="n">
        <v>5112.1</v>
      </c>
      <c r="I10" s="15" t="s">
        <v>16</v>
      </c>
      <c r="J10" s="10" t="s">
        <v>16</v>
      </c>
      <c r="K10" s="102"/>
      <c r="L10" s="86"/>
      <c r="M10" s="144"/>
      <c r="N10" s="20"/>
    </row>
    <row r="11" customFormat="false" ht="12.75" hidden="false" customHeight="false" outlineLevel="0" collapsed="false">
      <c r="A11" s="12" t="s">
        <v>18</v>
      </c>
      <c r="B11" s="12"/>
      <c r="C11" s="9" t="n">
        <v>26747</v>
      </c>
      <c r="D11" s="9" t="n">
        <v>14</v>
      </c>
      <c r="E11" s="9" t="s">
        <v>16</v>
      </c>
      <c r="F11" s="9" t="n">
        <v>1</v>
      </c>
      <c r="G11" s="14" t="n">
        <v>26762</v>
      </c>
      <c r="H11" s="11" t="n">
        <v>17600.6</v>
      </c>
      <c r="I11" s="15" t="s">
        <v>16</v>
      </c>
      <c r="J11" s="10" t="s">
        <v>16</v>
      </c>
      <c r="K11" s="252"/>
      <c r="L11" s="252"/>
      <c r="M11" s="102"/>
      <c r="N11" s="20"/>
    </row>
    <row r="12" customFormat="false" ht="12.75" hidden="false" customHeight="false" outlineLevel="0" collapsed="false">
      <c r="A12" s="12" t="s">
        <v>19</v>
      </c>
      <c r="B12" s="12"/>
      <c r="C12" s="9" t="n">
        <v>32520</v>
      </c>
      <c r="D12" s="9" t="n">
        <v>3427</v>
      </c>
      <c r="E12" s="9" t="s">
        <v>16</v>
      </c>
      <c r="F12" s="9" t="n">
        <v>384</v>
      </c>
      <c r="G12" s="14" t="n">
        <v>36331</v>
      </c>
      <c r="H12" s="11" t="n">
        <v>17380.2</v>
      </c>
      <c r="I12" s="15" t="n">
        <v>29</v>
      </c>
      <c r="J12" s="10" t="n">
        <v>0.08</v>
      </c>
      <c r="K12" s="144"/>
      <c r="L12" s="103"/>
      <c r="M12" s="144"/>
      <c r="N12" s="20"/>
    </row>
    <row r="13" customFormat="false" ht="12.75" hidden="false" customHeight="false" outlineLevel="0" collapsed="false">
      <c r="A13" s="12" t="s">
        <v>20</v>
      </c>
      <c r="B13" s="12"/>
      <c r="C13" s="9" t="n">
        <v>31418</v>
      </c>
      <c r="D13" s="9" t="n">
        <v>65</v>
      </c>
      <c r="E13" s="9" t="s">
        <v>16</v>
      </c>
      <c r="F13" s="9" t="n">
        <v>56</v>
      </c>
      <c r="G13" s="14" t="n">
        <v>31539</v>
      </c>
      <c r="H13" s="11" t="n">
        <v>12002.6</v>
      </c>
      <c r="I13" s="15" t="n">
        <v>9</v>
      </c>
      <c r="J13" s="10" t="n">
        <v>0.03</v>
      </c>
      <c r="K13" s="144"/>
      <c r="L13" s="144"/>
      <c r="M13" s="113"/>
      <c r="N13" s="20"/>
    </row>
    <row r="14" customFormat="false" ht="12.75" hidden="false" customHeight="false" outlineLevel="0" collapsed="false">
      <c r="A14" s="12" t="s">
        <v>21</v>
      </c>
      <c r="B14" s="12"/>
      <c r="C14" s="9" t="n">
        <v>2484</v>
      </c>
      <c r="D14" s="9" t="n">
        <v>58</v>
      </c>
      <c r="E14" s="9" t="s">
        <v>16</v>
      </c>
      <c r="F14" s="9" t="s">
        <v>16</v>
      </c>
      <c r="G14" s="14" t="n">
        <v>2542</v>
      </c>
      <c r="H14" s="11" t="n">
        <v>4277.8</v>
      </c>
      <c r="I14" s="15" t="s">
        <v>16</v>
      </c>
      <c r="J14" s="10" t="s">
        <v>16</v>
      </c>
      <c r="K14" s="144"/>
      <c r="L14" s="155"/>
      <c r="M14" s="102"/>
      <c r="N14" s="20"/>
    </row>
    <row r="15" customFormat="false" ht="12.75" hidden="false" customHeight="false" outlineLevel="0" collapsed="false">
      <c r="A15" s="12" t="s">
        <v>22</v>
      </c>
      <c r="B15" s="12"/>
      <c r="C15" s="9" t="n">
        <v>10929</v>
      </c>
      <c r="D15" s="9" t="n">
        <v>11</v>
      </c>
      <c r="E15" s="9" t="s">
        <v>16</v>
      </c>
      <c r="F15" s="9" t="n">
        <v>9</v>
      </c>
      <c r="G15" s="14" t="n">
        <v>10949</v>
      </c>
      <c r="H15" s="11" t="n">
        <v>10543.8</v>
      </c>
      <c r="I15" s="15" t="n">
        <v>3</v>
      </c>
      <c r="J15" s="10" t="n">
        <v>0.03</v>
      </c>
      <c r="K15" s="144"/>
      <c r="L15" s="86"/>
      <c r="M15" s="102"/>
      <c r="N15" s="20"/>
    </row>
    <row r="16" customFormat="false" ht="12.75" hidden="false" customHeight="false" outlineLevel="0" collapsed="false">
      <c r="A16" s="12" t="s">
        <v>23</v>
      </c>
      <c r="B16" s="12"/>
      <c r="C16" s="9" t="n">
        <v>8658</v>
      </c>
      <c r="D16" s="9" t="n">
        <v>496</v>
      </c>
      <c r="E16" s="9" t="s">
        <v>16</v>
      </c>
      <c r="F16" s="9" t="n">
        <v>289</v>
      </c>
      <c r="G16" s="14" t="n">
        <v>9443</v>
      </c>
      <c r="H16" s="11" t="n">
        <v>5526.5</v>
      </c>
      <c r="I16" s="15" t="n">
        <v>4</v>
      </c>
      <c r="J16" s="10" t="n">
        <v>0.04</v>
      </c>
      <c r="K16" s="252"/>
      <c r="L16" s="252"/>
      <c r="M16" s="165"/>
      <c r="N16" s="20"/>
    </row>
    <row r="17" customFormat="false" ht="12.75" hidden="false" customHeight="false" outlineLevel="0" collapsed="false">
      <c r="A17" s="12" t="s">
        <v>24</v>
      </c>
      <c r="B17" s="12"/>
      <c r="C17" s="9" t="n">
        <v>23254</v>
      </c>
      <c r="D17" s="9" t="n">
        <v>315</v>
      </c>
      <c r="E17" s="9" t="s">
        <v>16</v>
      </c>
      <c r="F17" s="9" t="n">
        <v>416</v>
      </c>
      <c r="G17" s="14" t="n">
        <v>23985</v>
      </c>
      <c r="H17" s="11" t="n">
        <v>19304</v>
      </c>
      <c r="I17" s="15" t="n">
        <v>8</v>
      </c>
      <c r="J17" s="10" t="n">
        <v>0.03</v>
      </c>
      <c r="K17" s="100"/>
      <c r="L17" s="86"/>
      <c r="M17" s="118"/>
      <c r="N17" s="20"/>
    </row>
    <row r="18" customFormat="false" ht="12.75" hidden="false" customHeight="false" outlineLevel="0" collapsed="false">
      <c r="A18" s="12" t="s">
        <v>25</v>
      </c>
      <c r="B18" s="12"/>
      <c r="C18" s="9" t="n">
        <v>129316</v>
      </c>
      <c r="D18" s="9" t="n">
        <v>227</v>
      </c>
      <c r="E18" s="9" t="n">
        <v>5</v>
      </c>
      <c r="F18" s="9" t="n">
        <v>215</v>
      </c>
      <c r="G18" s="14" t="n">
        <v>129763</v>
      </c>
      <c r="H18" s="11" t="n">
        <v>38525.9</v>
      </c>
      <c r="I18" s="15" t="n">
        <v>207</v>
      </c>
      <c r="J18" s="10" t="n">
        <v>0.16</v>
      </c>
      <c r="K18" s="100"/>
      <c r="L18" s="86"/>
      <c r="M18" s="118"/>
      <c r="N18" s="20"/>
    </row>
    <row r="19" customFormat="false" ht="12.75" hidden="false" customHeight="false" outlineLevel="0" collapsed="false">
      <c r="A19" s="12" t="s">
        <v>26</v>
      </c>
      <c r="B19" s="12"/>
      <c r="C19" s="9" t="n">
        <v>7802</v>
      </c>
      <c r="D19" s="9" t="n">
        <v>3</v>
      </c>
      <c r="E19" s="9" t="s">
        <v>16</v>
      </c>
      <c r="F19" s="9" t="n">
        <v>2</v>
      </c>
      <c r="G19" s="14" t="n">
        <v>7807</v>
      </c>
      <c r="H19" s="11" t="n">
        <v>6232.5</v>
      </c>
      <c r="I19" s="15" t="n">
        <v>1</v>
      </c>
      <c r="J19" s="10" t="n">
        <v>0.01</v>
      </c>
      <c r="K19" s="99"/>
      <c r="L19" s="99"/>
      <c r="M19" s="102"/>
      <c r="N19" s="20"/>
    </row>
    <row r="20" customFormat="false" ht="12.75" hidden="false" customHeight="false" outlineLevel="0" collapsed="false">
      <c r="A20" s="12" t="s">
        <v>27</v>
      </c>
      <c r="B20" s="12"/>
      <c r="C20" s="9" t="n">
        <v>15597</v>
      </c>
      <c r="D20" s="9" t="s">
        <v>16</v>
      </c>
      <c r="E20" s="9" t="s">
        <v>16</v>
      </c>
      <c r="F20" s="9" t="n">
        <v>24</v>
      </c>
      <c r="G20" s="14" t="n">
        <v>15621</v>
      </c>
      <c r="H20" s="11" t="n">
        <v>12931.7</v>
      </c>
      <c r="I20" s="15" t="s">
        <v>16</v>
      </c>
      <c r="J20" s="10" t="s">
        <v>16</v>
      </c>
      <c r="K20" s="100"/>
      <c r="L20" s="100"/>
      <c r="M20" s="162"/>
      <c r="N20" s="20"/>
    </row>
    <row r="21" customFormat="false" ht="12.75" hidden="false" customHeight="false" outlineLevel="0" collapsed="false">
      <c r="A21" s="12" t="s">
        <v>28</v>
      </c>
      <c r="B21" s="12"/>
      <c r="C21" s="9" t="n">
        <v>16281</v>
      </c>
      <c r="D21" s="9" t="n">
        <v>1519</v>
      </c>
      <c r="E21" s="9" t="s">
        <v>16</v>
      </c>
      <c r="F21" s="9" t="n">
        <v>1820</v>
      </c>
      <c r="G21" s="14" t="n">
        <v>19620</v>
      </c>
      <c r="H21" s="11" t="n">
        <v>11547.3</v>
      </c>
      <c r="I21" s="15" t="n">
        <v>2</v>
      </c>
      <c r="J21" s="10" t="n">
        <v>0.01</v>
      </c>
      <c r="K21" s="100"/>
      <c r="L21" s="100"/>
      <c r="M21" s="162"/>
      <c r="N21" s="20"/>
    </row>
    <row r="22" customFormat="false" ht="12.75" hidden="false" customHeight="false" outlineLevel="0" collapsed="false">
      <c r="A22" s="12" t="s">
        <v>29</v>
      </c>
      <c r="B22" s="12"/>
      <c r="C22" s="9" t="n">
        <v>72487</v>
      </c>
      <c r="D22" s="9" t="n">
        <v>1420</v>
      </c>
      <c r="E22" s="9" t="s">
        <v>16</v>
      </c>
      <c r="F22" s="9" t="n">
        <v>171</v>
      </c>
      <c r="G22" s="14" t="n">
        <v>74078</v>
      </c>
      <c r="H22" s="11" t="n">
        <v>8382.2</v>
      </c>
      <c r="I22" s="15" t="s">
        <v>16</v>
      </c>
      <c r="J22" s="10" t="s">
        <v>16</v>
      </c>
      <c r="K22" s="144"/>
      <c r="L22" s="427"/>
      <c r="M22" s="161"/>
      <c r="N22" s="20"/>
    </row>
    <row r="23" customFormat="false" ht="12.75" hidden="false" customHeight="false" outlineLevel="0" collapsed="false">
      <c r="A23" s="12" t="s">
        <v>30</v>
      </c>
      <c r="B23" s="12"/>
      <c r="C23" s="9" t="n">
        <v>15365</v>
      </c>
      <c r="D23" s="9" t="n">
        <v>285</v>
      </c>
      <c r="E23" s="9" t="n">
        <v>2</v>
      </c>
      <c r="F23" s="9" t="n">
        <v>73</v>
      </c>
      <c r="G23" s="14" t="n">
        <v>15725</v>
      </c>
      <c r="H23" s="11" t="n">
        <v>5966.4</v>
      </c>
      <c r="I23" s="15" t="s">
        <v>16</v>
      </c>
      <c r="J23" s="10" t="s">
        <v>16</v>
      </c>
      <c r="K23" s="158"/>
      <c r="L23" s="86"/>
      <c r="M23" s="102"/>
      <c r="N23" s="20"/>
    </row>
    <row r="24" customFormat="false" ht="12.75" hidden="false" customHeight="false" outlineLevel="0" collapsed="false">
      <c r="A24" s="12" t="s">
        <v>31</v>
      </c>
      <c r="B24" s="12"/>
      <c r="C24" s="9" t="n">
        <v>7104</v>
      </c>
      <c r="D24" s="9" t="n">
        <v>134</v>
      </c>
      <c r="E24" s="9" t="n">
        <v>11</v>
      </c>
      <c r="F24" s="9" t="n">
        <v>58</v>
      </c>
      <c r="G24" s="14" t="n">
        <v>7307</v>
      </c>
      <c r="H24" s="11" t="n">
        <v>6267.4</v>
      </c>
      <c r="I24" s="15" t="n">
        <v>2</v>
      </c>
      <c r="J24" s="10" t="n">
        <v>0.03</v>
      </c>
      <c r="K24" s="428"/>
      <c r="L24" s="427"/>
      <c r="M24" s="161"/>
      <c r="N24" s="20"/>
    </row>
    <row r="25" customFormat="false" ht="12.75" hidden="false" customHeight="false" outlineLevel="0" collapsed="false">
      <c r="A25" s="12" t="s">
        <v>32</v>
      </c>
      <c r="B25" s="12"/>
      <c r="C25" s="9" t="n">
        <v>9642</v>
      </c>
      <c r="D25" s="9" t="n">
        <v>286</v>
      </c>
      <c r="E25" s="9" t="s">
        <v>16</v>
      </c>
      <c r="F25" s="9" t="n">
        <v>115</v>
      </c>
      <c r="G25" s="14" t="n">
        <v>10043</v>
      </c>
      <c r="H25" s="11" t="n">
        <v>7933</v>
      </c>
      <c r="I25" s="15" t="n">
        <v>29</v>
      </c>
      <c r="J25" s="10" t="n">
        <v>0.29</v>
      </c>
      <c r="K25" s="144"/>
      <c r="L25" s="144"/>
      <c r="M25" s="86"/>
      <c r="N25" s="20"/>
    </row>
    <row r="26" customFormat="false" ht="12.75" hidden="false" customHeight="false" outlineLevel="0" collapsed="false">
      <c r="A26" s="12" t="s">
        <v>33</v>
      </c>
      <c r="B26" s="12"/>
      <c r="C26" s="9" t="n">
        <v>61104</v>
      </c>
      <c r="D26" s="9" t="n">
        <v>9246</v>
      </c>
      <c r="E26" s="9" t="s">
        <v>16</v>
      </c>
      <c r="F26" s="9" t="n">
        <v>10129</v>
      </c>
      <c r="G26" s="14" t="n">
        <v>80479</v>
      </c>
      <c r="H26" s="11" t="n">
        <v>31017.6</v>
      </c>
      <c r="I26" s="15" t="n">
        <v>113</v>
      </c>
      <c r="J26" s="10" t="n">
        <v>0.14</v>
      </c>
      <c r="K26" s="144"/>
      <c r="L26" s="144"/>
      <c r="M26" s="86"/>
      <c r="N26" s="20"/>
    </row>
    <row r="27" customFormat="false" ht="12.75" hidden="false" customHeight="false" outlineLevel="0" collapsed="false">
      <c r="A27" s="12" t="s">
        <v>34</v>
      </c>
      <c r="B27" s="12"/>
      <c r="C27" s="9" t="n">
        <v>10532</v>
      </c>
      <c r="D27" s="9" t="n">
        <v>447</v>
      </c>
      <c r="E27" s="9" t="s">
        <v>16</v>
      </c>
      <c r="F27" s="9" t="n">
        <v>5</v>
      </c>
      <c r="G27" s="14" t="n">
        <v>10984</v>
      </c>
      <c r="H27" s="11" t="n">
        <v>8956.5</v>
      </c>
      <c r="I27" s="15" t="s">
        <v>16</v>
      </c>
      <c r="J27" s="10" t="s">
        <v>16</v>
      </c>
      <c r="K27" s="252"/>
      <c r="L27" s="86"/>
      <c r="M27" s="144"/>
      <c r="N27" s="20"/>
    </row>
    <row r="28" customFormat="false" ht="12.75" hidden="false" customHeight="false" outlineLevel="0" collapsed="false">
      <c r="A28" s="12" t="s">
        <v>35</v>
      </c>
      <c r="B28" s="12"/>
      <c r="C28" s="9" t="n">
        <v>18573</v>
      </c>
      <c r="D28" s="9" t="n">
        <v>96</v>
      </c>
      <c r="E28" s="9" t="s">
        <v>16</v>
      </c>
      <c r="F28" s="9" t="n">
        <v>7</v>
      </c>
      <c r="G28" s="14" t="n">
        <v>18676</v>
      </c>
      <c r="H28" s="11" t="n">
        <v>14451.1</v>
      </c>
      <c r="I28" s="15" t="s">
        <v>16</v>
      </c>
      <c r="J28" s="10" t="s">
        <v>16</v>
      </c>
      <c r="K28" s="252"/>
      <c r="L28" s="252"/>
      <c r="M28" s="160"/>
      <c r="N28" s="20"/>
    </row>
    <row r="29" customFormat="false" ht="12.75" hidden="false" customHeight="false" outlineLevel="0" collapsed="false">
      <c r="A29" s="12" t="s">
        <v>36</v>
      </c>
      <c r="B29" s="12"/>
      <c r="C29" s="9" t="n">
        <v>6651</v>
      </c>
      <c r="D29" s="9" t="n">
        <v>129</v>
      </c>
      <c r="E29" s="9" t="s">
        <v>16</v>
      </c>
      <c r="F29" s="9" t="s">
        <v>16</v>
      </c>
      <c r="G29" s="14" t="n">
        <v>6780</v>
      </c>
      <c r="H29" s="11" t="n">
        <v>7156.4</v>
      </c>
      <c r="I29" s="15" t="s">
        <v>16</v>
      </c>
      <c r="J29" s="10" t="s">
        <v>16</v>
      </c>
      <c r="K29" s="144"/>
      <c r="L29" s="86"/>
      <c r="M29" s="429"/>
      <c r="N29" s="20"/>
    </row>
    <row r="30" customFormat="false" ht="12.75" hidden="false" customHeight="false" outlineLevel="0" collapsed="false">
      <c r="A30" s="12" t="s">
        <v>37</v>
      </c>
      <c r="B30" s="12"/>
      <c r="C30" s="9" t="n">
        <v>18862</v>
      </c>
      <c r="D30" s="9" t="n">
        <v>66</v>
      </c>
      <c r="E30" s="9" t="s">
        <v>16</v>
      </c>
      <c r="F30" s="9" t="n">
        <v>1330</v>
      </c>
      <c r="G30" s="14" t="n">
        <v>20258</v>
      </c>
      <c r="H30" s="11" t="n">
        <v>8854.8</v>
      </c>
      <c r="I30" s="15" t="n">
        <v>8</v>
      </c>
      <c r="J30" s="10" t="n">
        <v>0.04</v>
      </c>
      <c r="K30" s="158"/>
      <c r="L30" s="86"/>
      <c r="M30" s="165"/>
      <c r="N30" s="20"/>
    </row>
    <row r="31" customFormat="false" ht="12.75" hidden="false" customHeight="false" outlineLevel="0" collapsed="false">
      <c r="A31" s="12" t="s">
        <v>38</v>
      </c>
      <c r="B31" s="12"/>
      <c r="C31" s="9" t="n">
        <v>9805</v>
      </c>
      <c r="D31" s="9" t="n">
        <v>3</v>
      </c>
      <c r="E31" s="9" t="s">
        <v>16</v>
      </c>
      <c r="F31" s="9" t="n">
        <v>16</v>
      </c>
      <c r="G31" s="14" t="n">
        <v>9824</v>
      </c>
      <c r="H31" s="11" t="n">
        <v>11392.3</v>
      </c>
      <c r="I31" s="15" t="s">
        <v>16</v>
      </c>
      <c r="J31" s="10" t="s">
        <v>16</v>
      </c>
      <c r="K31" s="152"/>
      <c r="L31" s="152"/>
      <c r="M31" s="146"/>
      <c r="N31" s="20"/>
    </row>
    <row r="32" customFormat="false" ht="12.75" hidden="false" customHeight="false" outlineLevel="0" collapsed="false">
      <c r="A32" s="12" t="s">
        <v>39</v>
      </c>
      <c r="B32" s="12"/>
      <c r="C32" s="9" t="n">
        <v>68244</v>
      </c>
      <c r="D32" s="9" t="n">
        <v>1456</v>
      </c>
      <c r="E32" s="9" t="s">
        <v>16</v>
      </c>
      <c r="F32" s="9" t="n">
        <v>1959</v>
      </c>
      <c r="G32" s="14" t="n">
        <v>71659</v>
      </c>
      <c r="H32" s="11" t="n">
        <v>33276.8</v>
      </c>
      <c r="I32" s="15" t="n">
        <v>1</v>
      </c>
      <c r="J32" s="426" t="n">
        <v>0.001</v>
      </c>
      <c r="K32" s="152"/>
      <c r="L32" s="152"/>
      <c r="M32" s="146"/>
      <c r="N32" s="20"/>
    </row>
    <row r="33" customFormat="false" ht="12.75" hidden="false" customHeight="false" outlineLevel="0" collapsed="false">
      <c r="A33" s="12" t="s">
        <v>40</v>
      </c>
      <c r="B33" s="12"/>
      <c r="C33" s="9" t="n">
        <v>11547</v>
      </c>
      <c r="D33" s="9" t="n">
        <v>508</v>
      </c>
      <c r="E33" s="9" t="s">
        <v>16</v>
      </c>
      <c r="F33" s="9" t="n">
        <v>3</v>
      </c>
      <c r="G33" s="14" t="n">
        <v>12058</v>
      </c>
      <c r="H33" s="11" t="n">
        <v>6614.1</v>
      </c>
      <c r="I33" s="15" t="n">
        <v>3</v>
      </c>
      <c r="J33" s="10" t="n">
        <v>0.02</v>
      </c>
      <c r="K33" s="102"/>
      <c r="L33" s="102"/>
      <c r="M33" s="146"/>
      <c r="N33" s="20"/>
    </row>
    <row r="34" customFormat="false" ht="12.75" hidden="false" customHeight="false" outlineLevel="0" collapsed="false">
      <c r="A34" s="12" t="s">
        <v>41</v>
      </c>
      <c r="B34" s="12"/>
      <c r="C34" s="9" t="n">
        <v>36894</v>
      </c>
      <c r="D34" s="9" t="n">
        <v>373</v>
      </c>
      <c r="E34" s="9" t="s">
        <v>16</v>
      </c>
      <c r="F34" s="9" t="n">
        <v>138</v>
      </c>
      <c r="G34" s="14" t="n">
        <v>37405</v>
      </c>
      <c r="H34" s="11" t="n">
        <v>19461.1</v>
      </c>
      <c r="I34" s="15" t="n">
        <v>15</v>
      </c>
      <c r="J34" s="10" t="n">
        <v>0.04</v>
      </c>
      <c r="K34" s="158"/>
      <c r="L34" s="86"/>
      <c r="M34" s="146"/>
      <c r="N34" s="20"/>
    </row>
    <row r="35" customFormat="false" ht="12.75" hidden="false" customHeight="false" outlineLevel="0" collapsed="false">
      <c r="A35" s="12" t="s">
        <v>42</v>
      </c>
      <c r="B35" s="12"/>
      <c r="C35" s="9" t="n">
        <v>11153</v>
      </c>
      <c r="D35" s="9" t="n">
        <v>62</v>
      </c>
      <c r="E35" s="9" t="s">
        <v>16</v>
      </c>
      <c r="F35" s="9" t="n">
        <v>96</v>
      </c>
      <c r="G35" s="14" t="n">
        <v>11311</v>
      </c>
      <c r="H35" s="11" t="n">
        <v>4672.3</v>
      </c>
      <c r="I35" s="15" t="s">
        <v>16</v>
      </c>
      <c r="J35" s="10" t="s">
        <v>16</v>
      </c>
      <c r="K35" s="86"/>
      <c r="L35" s="86"/>
      <c r="M35" s="166"/>
      <c r="N35" s="20"/>
    </row>
    <row r="36" customFormat="false" ht="12.75" hidden="false" customHeight="false" outlineLevel="0" collapsed="false">
      <c r="A36" s="12" t="s">
        <v>43</v>
      </c>
      <c r="B36" s="12"/>
      <c r="C36" s="9" t="n">
        <v>15642</v>
      </c>
      <c r="D36" s="9" t="n">
        <v>17</v>
      </c>
      <c r="E36" s="9" t="s">
        <v>16</v>
      </c>
      <c r="F36" s="9" t="n">
        <v>631</v>
      </c>
      <c r="G36" s="14" t="n">
        <v>16290</v>
      </c>
      <c r="H36" s="11" t="n">
        <v>16346.6</v>
      </c>
      <c r="I36" s="15" t="s">
        <v>16</v>
      </c>
      <c r="J36" s="10" t="s">
        <v>16</v>
      </c>
      <c r="K36" s="158"/>
      <c r="L36" s="86"/>
      <c r="M36" s="166"/>
      <c r="N36" s="20"/>
    </row>
    <row r="37" customFormat="false" ht="12.75" hidden="false" customHeight="false" outlineLevel="0" collapsed="false">
      <c r="A37" s="12" t="s">
        <v>44</v>
      </c>
      <c r="B37" s="12"/>
      <c r="C37" s="9" t="n">
        <v>20333</v>
      </c>
      <c r="D37" s="9" t="n">
        <v>796</v>
      </c>
      <c r="E37" s="9" t="n">
        <v>1</v>
      </c>
      <c r="F37" s="9" t="n">
        <v>5</v>
      </c>
      <c r="G37" s="14" t="n">
        <v>21135</v>
      </c>
      <c r="H37" s="11" t="n">
        <v>17190.9</v>
      </c>
      <c r="I37" s="15" t="s">
        <v>16</v>
      </c>
      <c r="J37" s="10" t="s">
        <v>16</v>
      </c>
      <c r="K37" s="99"/>
      <c r="L37" s="99"/>
      <c r="M37" s="152"/>
      <c r="N37" s="20"/>
    </row>
    <row r="38" customFormat="false" ht="12.75" hidden="false" customHeight="false" outlineLevel="0" collapsed="false">
      <c r="A38" s="12" t="s">
        <v>45</v>
      </c>
      <c r="B38" s="12"/>
      <c r="C38" s="9" t="n">
        <v>16524</v>
      </c>
      <c r="D38" s="9" t="n">
        <v>43</v>
      </c>
      <c r="E38" s="9" t="s">
        <v>16</v>
      </c>
      <c r="F38" s="9" t="n">
        <v>14</v>
      </c>
      <c r="G38" s="14" t="n">
        <v>16581</v>
      </c>
      <c r="H38" s="11" t="n">
        <v>11066.5</v>
      </c>
      <c r="I38" s="15" t="n">
        <v>13</v>
      </c>
      <c r="J38" s="10" t="n">
        <v>0.08</v>
      </c>
      <c r="K38" s="252"/>
      <c r="L38" s="252"/>
      <c r="M38" s="430"/>
      <c r="N38" s="20"/>
    </row>
    <row r="39" customFormat="false" ht="12.75" hidden="false" customHeight="false" outlineLevel="0" collapsed="false">
      <c r="A39" s="12" t="s">
        <v>46</v>
      </c>
      <c r="B39" s="12"/>
      <c r="C39" s="9" t="n">
        <v>19771</v>
      </c>
      <c r="D39" s="9" t="n">
        <v>43</v>
      </c>
      <c r="E39" s="9" t="s">
        <v>16</v>
      </c>
      <c r="F39" s="9" t="n">
        <v>10</v>
      </c>
      <c r="G39" s="14" t="n">
        <v>19824</v>
      </c>
      <c r="H39" s="11" t="n">
        <v>16462.1</v>
      </c>
      <c r="I39" s="15" t="s">
        <v>16</v>
      </c>
      <c r="J39" s="10" t="s">
        <v>16</v>
      </c>
      <c r="K39" s="102"/>
      <c r="L39" s="86"/>
      <c r="M39" s="102"/>
      <c r="N39" s="20"/>
    </row>
    <row r="40" customFormat="false" ht="12.75" hidden="false" customHeight="false" outlineLevel="0" collapsed="false">
      <c r="A40" s="12" t="s">
        <v>47</v>
      </c>
      <c r="B40" s="12"/>
      <c r="C40" s="9" t="n">
        <v>28503</v>
      </c>
      <c r="D40" s="9" t="n">
        <v>1034</v>
      </c>
      <c r="E40" s="9" t="n">
        <v>3</v>
      </c>
      <c r="F40" s="9" t="n">
        <v>57</v>
      </c>
      <c r="G40" s="14" t="n">
        <v>29597</v>
      </c>
      <c r="H40" s="11" t="n">
        <v>9912.8</v>
      </c>
      <c r="I40" s="15" t="n">
        <v>4</v>
      </c>
      <c r="J40" s="10" t="n">
        <v>0.01</v>
      </c>
      <c r="K40" s="99"/>
      <c r="L40" s="99"/>
      <c r="M40" s="144"/>
      <c r="N40" s="20"/>
    </row>
    <row r="41" customFormat="false" ht="12.75" hidden="false" customHeight="false" outlineLevel="0" collapsed="false">
      <c r="A41" s="12" t="s">
        <v>48</v>
      </c>
      <c r="B41" s="12"/>
      <c r="C41" s="9" t="n">
        <v>2608</v>
      </c>
      <c r="D41" s="9" t="n">
        <v>380</v>
      </c>
      <c r="E41" s="9" t="s">
        <v>16</v>
      </c>
      <c r="F41" s="9" t="n">
        <v>15</v>
      </c>
      <c r="G41" s="14" t="n">
        <v>3003</v>
      </c>
      <c r="H41" s="11" t="n">
        <v>3003.1</v>
      </c>
      <c r="I41" s="15" t="s">
        <v>16</v>
      </c>
      <c r="J41" s="10" t="s">
        <v>16</v>
      </c>
      <c r="K41" s="86"/>
      <c r="L41" s="86"/>
      <c r="M41" s="146"/>
      <c r="N41" s="20"/>
    </row>
    <row r="42" customFormat="false" ht="12.75" hidden="false" customHeight="false" outlineLevel="0" collapsed="false">
      <c r="A42" s="12" t="s">
        <v>49</v>
      </c>
      <c r="B42" s="12"/>
      <c r="C42" s="9" t="n">
        <v>8295</v>
      </c>
      <c r="D42" s="9" t="n">
        <v>242</v>
      </c>
      <c r="E42" s="9" t="s">
        <v>16</v>
      </c>
      <c r="F42" s="9" t="n">
        <v>1494</v>
      </c>
      <c r="G42" s="14" t="n">
        <v>10031</v>
      </c>
      <c r="H42" s="11" t="n">
        <v>5510.3</v>
      </c>
      <c r="I42" s="15" t="n">
        <v>1</v>
      </c>
      <c r="J42" s="10" t="n">
        <v>0.01</v>
      </c>
      <c r="K42" s="86"/>
      <c r="L42" s="86"/>
      <c r="M42" s="166"/>
      <c r="N42" s="20"/>
    </row>
    <row r="43" customFormat="false" ht="12.75" hidden="false" customHeight="false" outlineLevel="0" collapsed="false">
      <c r="A43" s="12" t="s">
        <v>50</v>
      </c>
      <c r="B43" s="12"/>
      <c r="C43" s="9" t="n">
        <v>12332</v>
      </c>
      <c r="D43" s="9" t="n">
        <v>998</v>
      </c>
      <c r="E43" s="9" t="s">
        <v>16</v>
      </c>
      <c r="F43" s="9" t="n">
        <v>1</v>
      </c>
      <c r="G43" s="14" t="n">
        <v>13331</v>
      </c>
      <c r="H43" s="11" t="n">
        <v>7647.9</v>
      </c>
      <c r="I43" s="15" t="n">
        <v>11</v>
      </c>
      <c r="J43" s="10" t="n">
        <v>0.08</v>
      </c>
      <c r="K43" s="86"/>
      <c r="L43" s="86"/>
      <c r="M43" s="102"/>
      <c r="N43" s="20"/>
    </row>
    <row r="44" customFormat="false" ht="12.75" hidden="false" customHeight="false" outlineLevel="0" collapsed="false">
      <c r="A44" s="12" t="s">
        <v>51</v>
      </c>
      <c r="B44" s="12"/>
      <c r="C44" s="9" t="n">
        <v>9128</v>
      </c>
      <c r="D44" s="9" t="s">
        <v>16</v>
      </c>
      <c r="E44" s="9" t="s">
        <v>16</v>
      </c>
      <c r="F44" s="9" t="n">
        <v>14</v>
      </c>
      <c r="G44" s="14" t="n">
        <v>9142</v>
      </c>
      <c r="H44" s="11" t="n">
        <v>5791.9</v>
      </c>
      <c r="I44" s="15" t="s">
        <v>16</v>
      </c>
      <c r="J44" s="10" t="s">
        <v>16</v>
      </c>
      <c r="K44" s="86"/>
      <c r="L44" s="86"/>
      <c r="M44" s="152"/>
      <c r="N44" s="20"/>
    </row>
    <row r="45" customFormat="false" ht="12.75" hidden="false" customHeight="false" outlineLevel="0" collapsed="false">
      <c r="A45" s="12" t="s">
        <v>52</v>
      </c>
      <c r="B45" s="12"/>
      <c r="C45" s="9" t="n">
        <v>14140</v>
      </c>
      <c r="D45" s="9" t="n">
        <v>2037</v>
      </c>
      <c r="E45" s="9" t="s">
        <v>16</v>
      </c>
      <c r="F45" s="9" t="s">
        <v>16</v>
      </c>
      <c r="G45" s="14" t="n">
        <v>16177</v>
      </c>
      <c r="H45" s="11" t="n">
        <v>17444.7</v>
      </c>
      <c r="I45" s="15" t="n">
        <v>6</v>
      </c>
      <c r="J45" s="10" t="n">
        <v>0.04</v>
      </c>
      <c r="K45" s="99"/>
      <c r="L45" s="86"/>
      <c r="M45" s="102"/>
      <c r="N45" s="20"/>
    </row>
    <row r="46" customFormat="false" ht="12.75" hidden="false" customHeight="false" outlineLevel="0" collapsed="false">
      <c r="A46" s="12" t="s">
        <v>53</v>
      </c>
      <c r="B46" s="12"/>
      <c r="C46" s="9" t="n">
        <v>16326</v>
      </c>
      <c r="D46" s="9" t="n">
        <v>188</v>
      </c>
      <c r="E46" s="9" t="s">
        <v>16</v>
      </c>
      <c r="F46" s="9" t="n">
        <v>1</v>
      </c>
      <c r="G46" s="14" t="n">
        <v>16515</v>
      </c>
      <c r="H46" s="11" t="n">
        <v>17871.4</v>
      </c>
      <c r="I46" s="15" t="n">
        <v>1</v>
      </c>
      <c r="J46" s="10" t="n">
        <v>0.01</v>
      </c>
      <c r="K46" s="144"/>
      <c r="L46" s="144"/>
      <c r="M46" s="161"/>
      <c r="N46" s="20"/>
    </row>
    <row r="47" customFormat="false" ht="12.75" hidden="false" customHeight="false" outlineLevel="0" collapsed="false">
      <c r="A47" s="12" t="s">
        <v>54</v>
      </c>
      <c r="B47" s="12"/>
      <c r="C47" s="9" t="n">
        <v>16470</v>
      </c>
      <c r="D47" s="9" t="s">
        <v>16</v>
      </c>
      <c r="E47" s="9" t="n">
        <v>1</v>
      </c>
      <c r="F47" s="9" t="n">
        <v>1</v>
      </c>
      <c r="G47" s="14" t="n">
        <v>16472</v>
      </c>
      <c r="H47" s="11" t="n">
        <v>15575.2</v>
      </c>
      <c r="I47" s="15" t="n">
        <v>3</v>
      </c>
      <c r="J47" s="10" t="n">
        <v>0.02</v>
      </c>
      <c r="K47" s="144"/>
      <c r="L47" s="144"/>
      <c r="M47" s="102"/>
      <c r="N47" s="20"/>
    </row>
    <row r="48" customFormat="false" ht="12.75" hidden="false" customHeight="false" outlineLevel="0" collapsed="false">
      <c r="A48" s="12" t="s">
        <v>55</v>
      </c>
      <c r="B48" s="12"/>
      <c r="C48" s="9" t="n">
        <v>11275</v>
      </c>
      <c r="D48" s="9" t="n">
        <v>52</v>
      </c>
      <c r="E48" s="9" t="s">
        <v>16</v>
      </c>
      <c r="F48" s="9" t="n">
        <v>984</v>
      </c>
      <c r="G48" s="14" t="n">
        <v>12311</v>
      </c>
      <c r="H48" s="11" t="n">
        <v>10223.7</v>
      </c>
      <c r="I48" s="15" t="n">
        <v>10</v>
      </c>
      <c r="J48" s="10" t="n">
        <v>0.08</v>
      </c>
      <c r="K48" s="166"/>
      <c r="L48" s="166"/>
      <c r="M48" s="431"/>
      <c r="N48" s="20"/>
    </row>
    <row r="49" customFormat="false" ht="12.75" hidden="false" customHeight="false" outlineLevel="0" collapsed="false">
      <c r="A49" s="12" t="s">
        <v>56</v>
      </c>
      <c r="B49" s="12"/>
      <c r="C49" s="9" t="n">
        <v>29030</v>
      </c>
      <c r="D49" s="9" t="n">
        <v>48</v>
      </c>
      <c r="E49" s="9" t="s">
        <v>16</v>
      </c>
      <c r="F49" s="9" t="s">
        <v>16</v>
      </c>
      <c r="G49" s="14" t="n">
        <v>29078</v>
      </c>
      <c r="H49" s="11" t="n">
        <v>12820.9</v>
      </c>
      <c r="I49" s="15" t="n">
        <v>3</v>
      </c>
      <c r="J49" s="10" t="n">
        <v>0.01</v>
      </c>
      <c r="K49" s="144"/>
      <c r="L49" s="144"/>
      <c r="M49" s="102"/>
      <c r="N49" s="20"/>
    </row>
    <row r="50" customFormat="false" ht="12.75" hidden="false" customHeight="false" outlineLevel="0" collapsed="false">
      <c r="A50" s="12" t="s">
        <v>57</v>
      </c>
      <c r="B50" s="12"/>
      <c r="C50" s="9" t="n">
        <v>336</v>
      </c>
      <c r="D50" s="9" t="n">
        <v>161</v>
      </c>
      <c r="E50" s="9" t="s">
        <v>16</v>
      </c>
      <c r="F50" s="9" t="n">
        <v>1</v>
      </c>
      <c r="G50" s="14" t="n">
        <v>498</v>
      </c>
      <c r="H50" s="11" t="n">
        <v>345.1</v>
      </c>
      <c r="I50" s="15" t="s">
        <v>16</v>
      </c>
      <c r="J50" s="10" t="s">
        <v>16</v>
      </c>
      <c r="K50" s="166"/>
      <c r="L50" s="166"/>
      <c r="M50" s="144"/>
      <c r="N50" s="20"/>
    </row>
    <row r="51" customFormat="false" ht="12.75" hidden="false" customHeight="false" outlineLevel="0" collapsed="false">
      <c r="A51" s="12" t="s">
        <v>58</v>
      </c>
      <c r="B51" s="12"/>
      <c r="C51" s="9" t="n">
        <v>3866</v>
      </c>
      <c r="D51" s="9" t="n">
        <v>363</v>
      </c>
      <c r="E51" s="9" t="s">
        <v>16</v>
      </c>
      <c r="F51" s="9" t="s">
        <v>16</v>
      </c>
      <c r="G51" s="14" t="n">
        <v>4229</v>
      </c>
      <c r="H51" s="11" t="n">
        <v>2524.6</v>
      </c>
      <c r="I51" s="15" t="s">
        <v>16</v>
      </c>
      <c r="J51" s="10" t="s">
        <v>16</v>
      </c>
      <c r="K51" s="99"/>
      <c r="L51" s="86"/>
      <c r="M51" s="102"/>
      <c r="N51" s="20"/>
    </row>
    <row r="52" customFormat="false" ht="12.75" hidden="false" customHeight="false" outlineLevel="0" collapsed="false">
      <c r="A52" s="12" t="s">
        <v>59</v>
      </c>
      <c r="B52" s="12"/>
      <c r="C52" s="9" t="n">
        <v>13303</v>
      </c>
      <c r="D52" s="9" t="n">
        <v>242</v>
      </c>
      <c r="E52" s="9" t="s">
        <v>16</v>
      </c>
      <c r="F52" s="9" t="n">
        <v>4</v>
      </c>
      <c r="G52" s="14" t="n">
        <v>13549</v>
      </c>
      <c r="H52" s="11" t="n">
        <v>8557.4</v>
      </c>
      <c r="I52" s="15" t="n">
        <v>23</v>
      </c>
      <c r="J52" s="10" t="n">
        <v>0.17</v>
      </c>
      <c r="K52" s="102"/>
      <c r="L52" s="86"/>
      <c r="M52" s="102"/>
      <c r="N52" s="20"/>
    </row>
    <row r="53" customFormat="false" ht="12.75" hidden="false" customHeight="false" outlineLevel="0" collapsed="false">
      <c r="A53" s="12" t="s">
        <v>60</v>
      </c>
      <c r="B53" s="12"/>
      <c r="C53" s="9" t="n">
        <v>27741</v>
      </c>
      <c r="D53" s="9" t="n">
        <v>119</v>
      </c>
      <c r="E53" s="9" t="s">
        <v>16</v>
      </c>
      <c r="F53" s="9" t="n">
        <v>1686</v>
      </c>
      <c r="G53" s="14" t="n">
        <v>29546</v>
      </c>
      <c r="H53" s="11" t="n">
        <v>17460.6</v>
      </c>
      <c r="I53" s="15" t="n">
        <v>9</v>
      </c>
      <c r="J53" s="10" t="n">
        <v>0.03</v>
      </c>
      <c r="K53" s="102"/>
      <c r="L53" s="86"/>
      <c r="M53" s="102"/>
      <c r="N53" s="20"/>
    </row>
    <row r="54" customFormat="false" ht="12.75" hidden="false" customHeight="false" outlineLevel="0" collapsed="false">
      <c r="A54" s="12" t="s">
        <v>61</v>
      </c>
      <c r="B54" s="12"/>
      <c r="C54" s="9" t="n">
        <v>2537</v>
      </c>
      <c r="D54" s="9" t="n">
        <v>1</v>
      </c>
      <c r="E54" s="9" t="s">
        <v>16</v>
      </c>
      <c r="F54" s="9" t="n">
        <v>34</v>
      </c>
      <c r="G54" s="14" t="n">
        <v>2572</v>
      </c>
      <c r="H54" s="11" t="n">
        <v>2452.3</v>
      </c>
      <c r="I54" s="15" t="s">
        <v>16</v>
      </c>
      <c r="J54" s="10" t="s">
        <v>16</v>
      </c>
      <c r="K54" s="102"/>
      <c r="L54" s="86"/>
      <c r="M54" s="144"/>
      <c r="N54" s="20"/>
    </row>
    <row r="55" customFormat="false" ht="12.75" hidden="false" customHeight="false" outlineLevel="0" collapsed="false">
      <c r="A55" s="12" t="s">
        <v>62</v>
      </c>
      <c r="B55" s="12"/>
      <c r="C55" s="9" t="n">
        <v>62038</v>
      </c>
      <c r="D55" s="9" t="n">
        <v>500</v>
      </c>
      <c r="E55" s="9" t="s">
        <v>16</v>
      </c>
      <c r="F55" s="9" t="n">
        <v>644</v>
      </c>
      <c r="G55" s="14" t="n">
        <v>63182</v>
      </c>
      <c r="H55" s="11" t="n">
        <v>25462.6</v>
      </c>
      <c r="I55" s="15" t="n">
        <v>69</v>
      </c>
      <c r="J55" s="10" t="n">
        <v>0.11</v>
      </c>
      <c r="K55" s="102"/>
      <c r="L55" s="86"/>
      <c r="M55" s="102"/>
      <c r="N55" s="20"/>
    </row>
    <row r="56" customFormat="false" ht="12.75" hidden="false" customHeight="false" outlineLevel="0" collapsed="false">
      <c r="A56" s="12" t="s">
        <v>63</v>
      </c>
      <c r="B56" s="12"/>
      <c r="C56" s="9" t="n">
        <v>2325</v>
      </c>
      <c r="D56" s="9" t="n">
        <v>22</v>
      </c>
      <c r="E56" s="9" t="s">
        <v>16</v>
      </c>
      <c r="F56" s="9" t="s">
        <v>16</v>
      </c>
      <c r="G56" s="14" t="n">
        <v>2347</v>
      </c>
      <c r="H56" s="11" t="n">
        <v>1999.4</v>
      </c>
      <c r="I56" s="15" t="s">
        <v>16</v>
      </c>
      <c r="J56" s="10" t="s">
        <v>16</v>
      </c>
      <c r="K56" s="99"/>
      <c r="L56" s="86"/>
      <c r="M56" s="144"/>
      <c r="N56" s="20"/>
    </row>
    <row r="57" customFormat="false" ht="12.75" hidden="false" customHeight="false" outlineLevel="0" collapsed="false">
      <c r="A57" s="12" t="s">
        <v>64</v>
      </c>
      <c r="B57" s="12"/>
      <c r="C57" s="9" t="n">
        <v>6196</v>
      </c>
      <c r="D57" s="9" t="n">
        <v>504</v>
      </c>
      <c r="E57" s="9" t="s">
        <v>16</v>
      </c>
      <c r="F57" s="9" t="s">
        <v>16</v>
      </c>
      <c r="G57" s="14" t="n">
        <v>6700</v>
      </c>
      <c r="H57" s="11" t="n">
        <v>4073</v>
      </c>
      <c r="I57" s="15" t="n">
        <v>1</v>
      </c>
      <c r="J57" s="10" t="n">
        <v>0.02</v>
      </c>
      <c r="K57" s="160"/>
      <c r="L57" s="86"/>
      <c r="M57" s="102"/>
      <c r="N57" s="20"/>
    </row>
    <row r="58" customFormat="false" ht="12.75" hidden="false" customHeight="false" outlineLevel="0" collapsed="false">
      <c r="C58" s="17" t="n">
        <f aca="false">SUM(C9:C57)</f>
        <v>1185744</v>
      </c>
      <c r="D58" s="432" t="n">
        <f aca="false">SUM(D9:D57)</f>
        <v>28977</v>
      </c>
      <c r="E58" s="17" t="n">
        <f aca="false">SUM(E9:E57)</f>
        <v>23</v>
      </c>
      <c r="F58" s="17" t="n">
        <f aca="false">SUM(F9:F57)</f>
        <v>36485</v>
      </c>
      <c r="G58" s="17" t="n">
        <f aca="false">SUM(G9:G57)</f>
        <v>1251229</v>
      </c>
      <c r="H58" s="18"/>
      <c r="I58" s="19" t="n">
        <f aca="false">SUM(I9:I57)</f>
        <v>588</v>
      </c>
      <c r="J58" s="19"/>
      <c r="K58" s="99"/>
      <c r="L58" s="86"/>
      <c r="M58" s="146"/>
      <c r="N58" s="20"/>
    </row>
    <row r="59" customFormat="false" ht="12.75" hidden="false" customHeight="true" outlineLevel="0" collapsed="false">
      <c r="A59" s="124" t="s">
        <v>211</v>
      </c>
      <c r="B59" s="124"/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152"/>
      <c r="L59" s="86"/>
      <c r="M59" s="146"/>
      <c r="N59" s="20"/>
    </row>
  </sheetData>
  <mergeCells count="58">
    <mergeCell ref="A1:J1"/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2.8"/>
    <col collapsed="false" customWidth="true" hidden="false" outlineLevel="0" max="7" min="7" style="16" width="13.89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212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39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  <c r="K5" s="20"/>
      <c r="L5" s="20"/>
    </row>
    <row r="6" customFormat="false" ht="35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0"/>
      <c r="L6" s="20"/>
    </row>
    <row r="7" customFormat="false" ht="20.25" hidden="false" customHeight="true" outlineLevel="0" collapsed="false">
      <c r="A7" s="7" t="s">
        <v>12</v>
      </c>
      <c r="B7" s="8" t="s">
        <v>13</v>
      </c>
      <c r="C7" s="9" t="n">
        <v>36</v>
      </c>
      <c r="D7" s="9" t="n">
        <v>53</v>
      </c>
      <c r="E7" s="9" t="n">
        <v>29</v>
      </c>
      <c r="F7" s="9" t="n">
        <v>43</v>
      </c>
      <c r="G7" s="14" t="n">
        <v>161</v>
      </c>
      <c r="H7" s="10" t="n">
        <v>0.44</v>
      </c>
      <c r="I7" s="15" t="n">
        <v>149</v>
      </c>
      <c r="J7" s="11" t="n">
        <v>32.5</v>
      </c>
      <c r="K7" s="20"/>
      <c r="L7" s="20"/>
    </row>
    <row r="8" customFormat="false" ht="20.25" hidden="false" customHeight="true" outlineLevel="0" collapsed="false">
      <c r="A8" s="7"/>
      <c r="B8" s="7" t="s">
        <v>14</v>
      </c>
      <c r="C8" s="9" t="n">
        <v>38</v>
      </c>
      <c r="D8" s="9" t="n">
        <v>42</v>
      </c>
      <c r="E8" s="9" t="n">
        <v>33</v>
      </c>
      <c r="F8" s="9" t="n">
        <v>34</v>
      </c>
      <c r="G8" s="14" t="n">
        <v>147</v>
      </c>
      <c r="H8" s="10" t="n">
        <v>0.4</v>
      </c>
      <c r="I8" s="15" t="n">
        <v>128</v>
      </c>
      <c r="J8" s="11" t="n">
        <v>87.1</v>
      </c>
      <c r="K8" s="20"/>
      <c r="L8" s="20"/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9" t="s">
        <v>16</v>
      </c>
      <c r="E9" s="9" t="s">
        <v>16</v>
      </c>
      <c r="F9" s="9" t="s">
        <v>16</v>
      </c>
      <c r="G9" s="9" t="s">
        <v>16</v>
      </c>
      <c r="H9" s="10" t="s">
        <v>16</v>
      </c>
      <c r="I9" s="9" t="s">
        <v>16</v>
      </c>
      <c r="J9" s="11" t="s">
        <v>16</v>
      </c>
      <c r="K9" s="20"/>
      <c r="L9" s="20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  <c r="K10" s="20"/>
      <c r="L10" s="20"/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n">
        <v>1</v>
      </c>
      <c r="F11" s="9" t="s">
        <v>16</v>
      </c>
      <c r="G11" s="9" t="n">
        <v>1</v>
      </c>
      <c r="H11" s="10" t="n">
        <v>0.15</v>
      </c>
      <c r="I11" s="9" t="n">
        <v>1</v>
      </c>
      <c r="J11" s="11" t="n">
        <v>100</v>
      </c>
      <c r="K11" s="20"/>
      <c r="L11" s="20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  <c r="K12" s="20"/>
      <c r="L12" s="20"/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  <c r="K13" s="20"/>
      <c r="L13" s="20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20"/>
      <c r="L14" s="20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n">
        <v>1</v>
      </c>
      <c r="F15" s="9" t="s">
        <v>16</v>
      </c>
      <c r="G15" s="9" t="n">
        <v>1</v>
      </c>
      <c r="H15" s="10" t="n">
        <v>0.24</v>
      </c>
      <c r="I15" s="9" t="n">
        <v>1</v>
      </c>
      <c r="J15" s="11" t="n">
        <v>100</v>
      </c>
      <c r="K15" s="20"/>
      <c r="L15" s="20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  <c r="K16" s="20"/>
      <c r="L16" s="20"/>
    </row>
    <row r="17" customFormat="false" ht="12.75" hidden="false" customHeight="false" outlineLevel="0" collapsed="false">
      <c r="A17" s="12" t="s">
        <v>24</v>
      </c>
      <c r="B17" s="12"/>
      <c r="C17" s="9" t="n">
        <v>2</v>
      </c>
      <c r="D17" s="9" t="n">
        <v>1</v>
      </c>
      <c r="E17" s="9" t="s">
        <v>16</v>
      </c>
      <c r="F17" s="9" t="n">
        <v>1</v>
      </c>
      <c r="G17" s="9" t="n">
        <v>4</v>
      </c>
      <c r="H17" s="10" t="n">
        <v>0.87</v>
      </c>
      <c r="I17" s="9" t="n">
        <v>4</v>
      </c>
      <c r="J17" s="11" t="n">
        <v>100</v>
      </c>
      <c r="K17" s="20"/>
      <c r="L17" s="20"/>
    </row>
    <row r="18" customFormat="false" ht="12.75" hidden="false" customHeight="false" outlineLevel="0" collapsed="false">
      <c r="A18" s="12" t="s">
        <v>25</v>
      </c>
      <c r="B18" s="12"/>
      <c r="C18" s="9" t="n">
        <v>1</v>
      </c>
      <c r="D18" s="9" t="n">
        <v>1</v>
      </c>
      <c r="E18" s="9" t="s">
        <v>16</v>
      </c>
      <c r="F18" s="9" t="n">
        <v>2</v>
      </c>
      <c r="G18" s="9" t="n">
        <v>4</v>
      </c>
      <c r="H18" s="10" t="n">
        <v>0.29</v>
      </c>
      <c r="I18" s="9" t="n">
        <v>4</v>
      </c>
      <c r="J18" s="11" t="n">
        <v>100</v>
      </c>
      <c r="K18" s="20"/>
      <c r="L18" s="20"/>
    </row>
    <row r="19" customFormat="false" ht="12.75" hidden="false" customHeight="false" outlineLevel="0" collapsed="false">
      <c r="A19" s="12" t="s">
        <v>26</v>
      </c>
      <c r="B19" s="12"/>
      <c r="C19" s="9" t="n">
        <v>11</v>
      </c>
      <c r="D19" s="9" t="n">
        <v>3</v>
      </c>
      <c r="E19" s="9" t="n">
        <v>11</v>
      </c>
      <c r="F19" s="9" t="n">
        <v>10</v>
      </c>
      <c r="G19" s="9" t="n">
        <v>35</v>
      </c>
      <c r="H19" s="10" t="n">
        <v>7.34</v>
      </c>
      <c r="I19" s="9" t="n">
        <v>35</v>
      </c>
      <c r="J19" s="11" t="n">
        <v>100</v>
      </c>
      <c r="K19" s="20"/>
      <c r="L19" s="20"/>
    </row>
    <row r="20" customFormat="false" ht="12.75" hidden="false" customHeight="false" outlineLevel="0" collapsed="false">
      <c r="A20" s="12" t="s">
        <v>27</v>
      </c>
      <c r="B20" s="12"/>
      <c r="C20" s="9" t="n">
        <v>1</v>
      </c>
      <c r="D20" s="9" t="n">
        <v>1</v>
      </c>
      <c r="E20" s="9" t="s">
        <v>16</v>
      </c>
      <c r="F20" s="9" t="n">
        <v>1</v>
      </c>
      <c r="G20" s="9" t="n">
        <v>3</v>
      </c>
      <c r="H20" s="10" t="n">
        <v>0.59</v>
      </c>
      <c r="I20" s="9" t="n">
        <v>3</v>
      </c>
      <c r="J20" s="11" t="n">
        <v>100</v>
      </c>
      <c r="K20" s="20"/>
      <c r="L20" s="20"/>
    </row>
    <row r="21" customFormat="false" ht="12.75" hidden="false" customHeight="false" outlineLevel="0" collapsed="false">
      <c r="A21" s="12" t="s">
        <v>28</v>
      </c>
      <c r="B21" s="12"/>
      <c r="C21" s="9" t="n">
        <v>1</v>
      </c>
      <c r="D21" s="9" t="s">
        <v>16</v>
      </c>
      <c r="E21" s="9" t="s">
        <v>16</v>
      </c>
      <c r="F21" s="9" t="s">
        <v>16</v>
      </c>
      <c r="G21" s="9" t="n">
        <v>1</v>
      </c>
      <c r="H21" s="10" t="n">
        <v>0.14</v>
      </c>
      <c r="I21" s="9" t="n">
        <v>1</v>
      </c>
      <c r="J21" s="11" t="n">
        <v>100</v>
      </c>
      <c r="K21" s="20"/>
      <c r="L21" s="20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n">
        <v>1</v>
      </c>
      <c r="E22" s="9" t="s">
        <v>16</v>
      </c>
      <c r="F22" s="9" t="n">
        <v>1</v>
      </c>
      <c r="G22" s="9" t="n">
        <v>2</v>
      </c>
      <c r="H22" s="10" t="n">
        <v>0.05</v>
      </c>
      <c r="I22" s="9" t="n">
        <v>2</v>
      </c>
      <c r="J22" s="11" t="n">
        <v>100</v>
      </c>
      <c r="K22" s="20"/>
      <c r="L22" s="20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  <c r="K23" s="20"/>
      <c r="L23" s="20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  <c r="K24" s="20"/>
      <c r="L24" s="20"/>
    </row>
    <row r="25" customFormat="false" ht="12.75" hidden="false" customHeight="false" outlineLevel="0" collapsed="false">
      <c r="A25" s="12" t="s">
        <v>32</v>
      </c>
      <c r="B25" s="12"/>
      <c r="C25" s="9" t="n">
        <v>3</v>
      </c>
      <c r="D25" s="9" t="n">
        <v>15</v>
      </c>
      <c r="E25" s="9" t="n">
        <v>1</v>
      </c>
      <c r="F25" s="9" t="n">
        <v>2</v>
      </c>
      <c r="G25" s="9" t="n">
        <v>21</v>
      </c>
      <c r="H25" s="10" t="n">
        <v>4.37</v>
      </c>
      <c r="I25" s="9" t="n">
        <v>8</v>
      </c>
      <c r="J25" s="11" t="n">
        <v>38.1</v>
      </c>
      <c r="K25" s="20"/>
      <c r="L25" s="20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  <c r="K26" s="20"/>
      <c r="L26" s="20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  <c r="K27" s="20"/>
      <c r="L27" s="20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  <c r="K28" s="20"/>
      <c r="L28" s="20"/>
    </row>
    <row r="29" customFormat="false" ht="12.75" hidden="false" customHeight="false" outlineLevel="0" collapsed="false">
      <c r="A29" s="12" t="s">
        <v>36</v>
      </c>
      <c r="B29" s="12"/>
      <c r="C29" s="9" t="n">
        <v>1</v>
      </c>
      <c r="D29" s="9" t="n">
        <v>2</v>
      </c>
      <c r="E29" s="9" t="n">
        <v>3</v>
      </c>
      <c r="F29" s="9" t="n">
        <v>1</v>
      </c>
      <c r="G29" s="9" t="n">
        <v>7</v>
      </c>
      <c r="H29" s="10" t="n">
        <v>1.89</v>
      </c>
      <c r="I29" s="9" t="n">
        <v>7</v>
      </c>
      <c r="J29" s="11" t="n">
        <v>100</v>
      </c>
      <c r="K29" s="20"/>
      <c r="L29" s="20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  <c r="K30" s="20"/>
      <c r="L30" s="20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  <c r="K31" s="20"/>
      <c r="L31" s="20"/>
    </row>
    <row r="32" customFormat="false" ht="12.75" hidden="false" customHeight="false" outlineLevel="0" collapsed="false">
      <c r="A32" s="12" t="s">
        <v>39</v>
      </c>
      <c r="B32" s="12"/>
      <c r="C32" s="9" t="n">
        <v>2</v>
      </c>
      <c r="D32" s="9" t="s">
        <v>16</v>
      </c>
      <c r="E32" s="9" t="n">
        <v>1</v>
      </c>
      <c r="F32" s="9" t="s">
        <v>16</v>
      </c>
      <c r="G32" s="9" t="n">
        <v>3</v>
      </c>
      <c r="H32" s="10" t="n">
        <v>0.26</v>
      </c>
      <c r="I32" s="9" t="n">
        <v>3</v>
      </c>
      <c r="J32" s="11" t="n">
        <v>100</v>
      </c>
      <c r="K32" s="20"/>
      <c r="L32" s="20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  <c r="K33" s="20"/>
      <c r="L33" s="20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 t="s">
        <v>16</v>
      </c>
      <c r="K34" s="20"/>
      <c r="L34" s="20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10" t="s">
        <v>16</v>
      </c>
      <c r="I35" s="9" t="s">
        <v>16</v>
      </c>
      <c r="J35" s="11" t="s">
        <v>16</v>
      </c>
      <c r="K35" s="20"/>
      <c r="L35" s="20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  <c r="K36" s="20"/>
      <c r="L36" s="20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n">
        <v>5</v>
      </c>
      <c r="E37" s="9" t="n">
        <v>2</v>
      </c>
      <c r="F37" s="9" t="n">
        <v>6</v>
      </c>
      <c r="G37" s="9" t="n">
        <v>13</v>
      </c>
      <c r="H37" s="10" t="n">
        <v>2.84</v>
      </c>
      <c r="I37" s="9" t="n">
        <v>12</v>
      </c>
      <c r="J37" s="11" t="n">
        <v>92.3</v>
      </c>
      <c r="K37" s="20"/>
      <c r="L37" s="20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  <c r="K38" s="20"/>
      <c r="L38" s="20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n">
        <v>2</v>
      </c>
      <c r="G39" s="9" t="n">
        <v>2</v>
      </c>
      <c r="H39" s="10" t="n">
        <v>0.4</v>
      </c>
      <c r="I39" s="9" t="n">
        <v>2</v>
      </c>
      <c r="J39" s="11" t="n">
        <v>100</v>
      </c>
      <c r="K39" s="20"/>
      <c r="L39" s="20"/>
    </row>
    <row r="40" customFormat="false" ht="12.75" hidden="false" customHeight="false" outlineLevel="0" collapsed="false">
      <c r="A40" s="12" t="s">
        <v>47</v>
      </c>
      <c r="B40" s="12"/>
      <c r="C40" s="9" t="n">
        <v>4</v>
      </c>
      <c r="D40" s="9" t="n">
        <v>5</v>
      </c>
      <c r="E40" s="9" t="n">
        <v>7</v>
      </c>
      <c r="F40" s="9" t="n">
        <v>1</v>
      </c>
      <c r="G40" s="9" t="n">
        <v>17</v>
      </c>
      <c r="H40" s="10" t="n">
        <v>1.32</v>
      </c>
      <c r="I40" s="9" t="n">
        <v>13</v>
      </c>
      <c r="J40" s="11" t="n">
        <v>76.5</v>
      </c>
      <c r="K40" s="20"/>
      <c r="L40" s="20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  <c r="K41" s="20"/>
      <c r="L41" s="20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  <c r="K42" s="20"/>
      <c r="L42" s="20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  <c r="K43" s="20"/>
      <c r="L43" s="20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0" t="s">
        <v>16</v>
      </c>
      <c r="I44" s="9" t="s">
        <v>16</v>
      </c>
      <c r="J44" s="11" t="s">
        <v>16</v>
      </c>
      <c r="K44" s="20"/>
      <c r="L44" s="20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  <c r="K45" s="20"/>
      <c r="L45" s="20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  <c r="K46" s="20"/>
      <c r="L46" s="20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1</v>
      </c>
      <c r="F47" s="9" t="s">
        <v>16</v>
      </c>
      <c r="G47" s="9" t="n">
        <v>1</v>
      </c>
      <c r="H47" s="10" t="n">
        <v>0.26</v>
      </c>
      <c r="I47" s="9" t="n">
        <v>1</v>
      </c>
      <c r="J47" s="11" t="n">
        <v>100</v>
      </c>
      <c r="K47" s="20"/>
      <c r="L47" s="20"/>
    </row>
    <row r="48" customFormat="false" ht="12.75" hidden="false" customHeight="false" outlineLevel="0" collapsed="false">
      <c r="A48" s="12" t="s">
        <v>55</v>
      </c>
      <c r="B48" s="12"/>
      <c r="C48" s="9" t="n">
        <v>2</v>
      </c>
      <c r="D48" s="9" t="s">
        <v>16</v>
      </c>
      <c r="E48" s="9" t="s">
        <v>16</v>
      </c>
      <c r="F48" s="9" t="n">
        <v>3</v>
      </c>
      <c r="G48" s="9" t="n">
        <v>5</v>
      </c>
      <c r="H48" s="10" t="n">
        <v>1.14</v>
      </c>
      <c r="I48" s="9" t="n">
        <v>5</v>
      </c>
      <c r="J48" s="11" t="n">
        <v>100</v>
      </c>
      <c r="K48" s="20"/>
      <c r="L48" s="20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n">
        <v>1</v>
      </c>
      <c r="E49" s="9" t="s">
        <v>16</v>
      </c>
      <c r="F49" s="9" t="n">
        <v>1</v>
      </c>
      <c r="G49" s="9" t="n">
        <v>2</v>
      </c>
      <c r="H49" s="10" t="n">
        <v>0.22</v>
      </c>
      <c r="I49" s="9" t="n">
        <v>2</v>
      </c>
      <c r="J49" s="11" t="n">
        <v>100</v>
      </c>
      <c r="K49" s="20"/>
      <c r="L49" s="20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  <c r="K50" s="20"/>
      <c r="L50" s="20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  <c r="K51" s="20"/>
      <c r="L51" s="20"/>
    </row>
    <row r="52" customFormat="false" ht="12.75" hidden="false" customHeight="false" outlineLevel="0" collapsed="false">
      <c r="A52" s="12" t="s">
        <v>59</v>
      </c>
      <c r="B52" s="12"/>
      <c r="C52" s="9" t="n">
        <v>4</v>
      </c>
      <c r="D52" s="9" t="n">
        <v>3</v>
      </c>
      <c r="E52" s="9" t="n">
        <v>2</v>
      </c>
      <c r="F52" s="9" t="s">
        <v>16</v>
      </c>
      <c r="G52" s="9" t="n">
        <v>9</v>
      </c>
      <c r="H52" s="10" t="n">
        <v>1.43</v>
      </c>
      <c r="I52" s="9" t="n">
        <v>9</v>
      </c>
      <c r="J52" s="11" t="n">
        <v>100</v>
      </c>
      <c r="K52" s="20"/>
      <c r="L52" s="20"/>
    </row>
    <row r="53" customFormat="false" ht="12.75" hidden="false" customHeight="false" outlineLevel="0" collapsed="false">
      <c r="A53" s="12" t="s">
        <v>60</v>
      </c>
      <c r="B53" s="12"/>
      <c r="C53" s="9" t="n">
        <v>1</v>
      </c>
      <c r="D53" s="9" t="n">
        <v>1</v>
      </c>
      <c r="E53" s="9" t="n">
        <v>1</v>
      </c>
      <c r="F53" s="9" t="s">
        <v>16</v>
      </c>
      <c r="G53" s="9" t="n">
        <v>3</v>
      </c>
      <c r="H53" s="10" t="n">
        <v>0.41</v>
      </c>
      <c r="I53" s="9" t="n">
        <v>3</v>
      </c>
      <c r="J53" s="11" t="n">
        <v>100</v>
      </c>
      <c r="K53" s="20"/>
      <c r="L53" s="20"/>
    </row>
    <row r="54" customFormat="false" ht="12.75" hidden="false" customHeight="false" outlineLevel="0" collapsed="false">
      <c r="A54" s="12" t="s">
        <v>61</v>
      </c>
      <c r="B54" s="12"/>
      <c r="C54" s="9" t="n">
        <v>1</v>
      </c>
      <c r="D54" s="9" t="s">
        <v>16</v>
      </c>
      <c r="E54" s="9" t="s">
        <v>16</v>
      </c>
      <c r="F54" s="9" t="s">
        <v>16</v>
      </c>
      <c r="G54" s="9" t="n">
        <v>1</v>
      </c>
      <c r="H54" s="10" t="n">
        <v>0.24</v>
      </c>
      <c r="I54" s="9" t="n">
        <v>1</v>
      </c>
      <c r="J54" s="11" t="n">
        <v>100</v>
      </c>
      <c r="K54" s="20"/>
      <c r="L54" s="20"/>
    </row>
    <row r="55" customFormat="false" ht="12.75" hidden="false" customHeight="false" outlineLevel="0" collapsed="false">
      <c r="A55" s="12" t="s">
        <v>62</v>
      </c>
      <c r="B55" s="12"/>
      <c r="C55" s="9" t="n">
        <v>3</v>
      </c>
      <c r="D55" s="9" t="n">
        <v>1</v>
      </c>
      <c r="E55" s="9" t="n">
        <v>1</v>
      </c>
      <c r="F55" s="9" t="s">
        <v>16</v>
      </c>
      <c r="G55" s="9" t="n">
        <v>5</v>
      </c>
      <c r="H55" s="10" t="n">
        <v>0.45</v>
      </c>
      <c r="I55" s="9" t="n">
        <v>5</v>
      </c>
      <c r="J55" s="11" t="n">
        <v>100</v>
      </c>
      <c r="K55" s="20"/>
      <c r="L55" s="20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  <c r="K56" s="20"/>
      <c r="L56" s="20"/>
    </row>
    <row r="57" customFormat="false" ht="12.75" hidden="false" customHeight="false" outlineLevel="0" collapsed="false">
      <c r="A57" s="12" t="s">
        <v>64</v>
      </c>
      <c r="B57" s="12"/>
      <c r="C57" s="9" t="n">
        <v>1</v>
      </c>
      <c r="D57" s="9" t="n">
        <v>2</v>
      </c>
      <c r="E57" s="9" t="n">
        <v>1</v>
      </c>
      <c r="F57" s="9" t="n">
        <v>3</v>
      </c>
      <c r="G57" s="9" t="n">
        <v>7</v>
      </c>
      <c r="H57" s="10" t="n">
        <v>1.1</v>
      </c>
      <c r="I57" s="9" t="n">
        <v>6</v>
      </c>
      <c r="J57" s="11" t="n">
        <v>85.7</v>
      </c>
      <c r="K57" s="20"/>
      <c r="L57" s="20"/>
    </row>
    <row r="58" customFormat="false" ht="12.75" hidden="false" customHeight="false" outlineLevel="0" collapsed="false">
      <c r="C58" s="17" t="n">
        <f aca="false">SUM(C9:C57)</f>
        <v>38</v>
      </c>
      <c r="D58" s="432" t="n">
        <f aca="false">SUM(D9:D57)</f>
        <v>42</v>
      </c>
      <c r="E58" s="17" t="n">
        <f aca="false">SUM(E9:E57)</f>
        <v>33</v>
      </c>
      <c r="F58" s="17" t="n">
        <f aca="false">SUM(F9:F57)</f>
        <v>34</v>
      </c>
      <c r="G58" s="17" t="n">
        <f aca="false">SUM(G9:G57)</f>
        <v>147</v>
      </c>
      <c r="H58" s="18"/>
      <c r="I58" s="19" t="n">
        <f aca="false">SUM(I9:I57)</f>
        <v>128</v>
      </c>
      <c r="J58" s="358"/>
      <c r="K58" s="20"/>
      <c r="L58" s="20"/>
    </row>
    <row r="59" customFormat="false" ht="12.75" hidden="false" customHeight="false" outlineLevel="0" collapsed="false"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0"/>
      <c r="L59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2.8"/>
    <col collapsed="false" customWidth="true" hidden="false" outlineLevel="0" max="7" min="7" style="16" width="13.89"/>
    <col collapsed="false" customWidth="true" hidden="false" outlineLevel="0" max="8" min="8" style="16" width="14.46"/>
    <col collapsed="false" customWidth="true" hidden="false" outlineLevel="0" max="9" min="9" style="16" width="12.8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213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7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85"/>
      <c r="L5" s="86"/>
      <c r="M5" s="86"/>
      <c r="N5" s="86"/>
      <c r="O5" s="56"/>
      <c r="P5" s="86"/>
      <c r="Q5" s="103"/>
      <c r="R5" s="103"/>
      <c r="S5" s="252"/>
      <c r="T5" s="252"/>
      <c r="U5" s="252"/>
      <c r="V5" s="252"/>
      <c r="W5" s="20"/>
      <c r="X5" s="20"/>
      <c r="Y5" s="20"/>
      <c r="Z5" s="20"/>
      <c r="AA5" s="20"/>
    </row>
    <row r="6" customFormat="false" ht="20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86"/>
      <c r="L6" s="86"/>
      <c r="M6" s="86"/>
      <c r="N6" s="86"/>
      <c r="O6" s="142"/>
      <c r="P6" s="86"/>
      <c r="Q6" s="86"/>
      <c r="R6" s="86"/>
      <c r="S6" s="86"/>
      <c r="T6" s="86"/>
      <c r="U6" s="152"/>
      <c r="V6" s="102"/>
      <c r="W6" s="20"/>
      <c r="X6" s="20"/>
      <c r="Y6" s="20"/>
      <c r="Z6" s="20"/>
      <c r="AA6" s="20"/>
    </row>
    <row r="7" customFormat="false" ht="17.25" hidden="false" customHeight="true" outlineLevel="0" collapsed="false">
      <c r="A7" s="7" t="s">
        <v>12</v>
      </c>
      <c r="B7" s="8" t="s">
        <v>13</v>
      </c>
      <c r="C7" s="9" t="n">
        <v>43</v>
      </c>
      <c r="D7" s="9" t="n">
        <v>72</v>
      </c>
      <c r="E7" s="9" t="n">
        <v>75</v>
      </c>
      <c r="F7" s="9" t="n">
        <v>48</v>
      </c>
      <c r="G7" s="14" t="n">
        <v>238</v>
      </c>
      <c r="H7" s="10" t="n">
        <v>0.65</v>
      </c>
      <c r="I7" s="15" t="n">
        <v>17</v>
      </c>
      <c r="J7" s="11" t="n">
        <v>7.1</v>
      </c>
      <c r="K7" s="86"/>
      <c r="L7" s="95"/>
      <c r="M7" s="86"/>
      <c r="N7" s="86"/>
      <c r="O7" s="86"/>
      <c r="P7" s="86"/>
      <c r="Q7" s="86"/>
      <c r="R7" s="86"/>
      <c r="S7" s="86"/>
      <c r="T7" s="86"/>
      <c r="U7" s="118"/>
      <c r="V7" s="412"/>
      <c r="W7" s="20"/>
      <c r="X7" s="20"/>
      <c r="Y7" s="20"/>
      <c r="Z7" s="20"/>
      <c r="AA7" s="20"/>
    </row>
    <row r="8" customFormat="false" ht="21.75" hidden="false" customHeight="true" outlineLevel="0" collapsed="false">
      <c r="A8" s="7"/>
      <c r="B8" s="7" t="s">
        <v>14</v>
      </c>
      <c r="C8" s="9" t="n">
        <v>35</v>
      </c>
      <c r="D8" s="9" t="n">
        <v>39</v>
      </c>
      <c r="E8" s="9" t="n">
        <v>84</v>
      </c>
      <c r="F8" s="9" t="n">
        <v>76</v>
      </c>
      <c r="G8" s="14" t="n">
        <v>234</v>
      </c>
      <c r="H8" s="10" t="n">
        <v>0.63</v>
      </c>
      <c r="I8" s="15" t="n">
        <v>12</v>
      </c>
      <c r="J8" s="11" t="n">
        <v>5.1</v>
      </c>
      <c r="K8" s="140"/>
      <c r="L8" s="95"/>
      <c r="M8" s="57"/>
      <c r="N8" s="99"/>
      <c r="O8" s="433"/>
      <c r="P8" s="86"/>
      <c r="Q8" s="86"/>
      <c r="R8" s="434"/>
      <c r="S8" s="103"/>
      <c r="T8" s="140"/>
      <c r="U8" s="118"/>
      <c r="V8" s="166"/>
      <c r="W8" s="20"/>
      <c r="X8" s="20"/>
      <c r="Y8" s="20"/>
      <c r="Z8" s="20"/>
      <c r="AA8" s="20"/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9" t="s">
        <v>16</v>
      </c>
      <c r="E9" s="9" t="n">
        <v>1</v>
      </c>
      <c r="F9" s="9" t="s">
        <v>16</v>
      </c>
      <c r="G9" s="9" t="n">
        <v>1</v>
      </c>
      <c r="H9" s="10" t="n">
        <v>0.04</v>
      </c>
      <c r="I9" s="9" t="n">
        <v>1</v>
      </c>
      <c r="J9" s="11" t="n">
        <v>100</v>
      </c>
      <c r="K9" s="140"/>
      <c r="L9" s="124"/>
      <c r="M9" s="435"/>
      <c r="N9" s="86"/>
      <c r="O9" s="436"/>
      <c r="P9" s="86"/>
      <c r="Q9" s="86"/>
      <c r="R9" s="434"/>
      <c r="S9" s="86"/>
      <c r="T9" s="140"/>
      <c r="U9" s="254"/>
      <c r="V9" s="166"/>
      <c r="W9" s="20"/>
      <c r="X9" s="20"/>
      <c r="Y9" s="20"/>
      <c r="Z9" s="20"/>
      <c r="AA9" s="20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n">
        <v>1</v>
      </c>
      <c r="E10" s="9" t="n">
        <v>2</v>
      </c>
      <c r="F10" s="9" t="s">
        <v>16</v>
      </c>
      <c r="G10" s="9" t="n">
        <v>3</v>
      </c>
      <c r="H10" s="10" t="n">
        <v>1.02</v>
      </c>
      <c r="I10" s="9" t="s">
        <v>16</v>
      </c>
      <c r="J10" s="11" t="s">
        <v>16</v>
      </c>
      <c r="K10" s="93"/>
      <c r="L10" s="103"/>
      <c r="M10" s="56"/>
      <c r="N10" s="86"/>
      <c r="O10" s="433"/>
      <c r="P10" s="86"/>
      <c r="Q10" s="86"/>
      <c r="R10" s="99"/>
      <c r="S10" s="99"/>
      <c r="T10" s="93"/>
      <c r="U10" s="118"/>
      <c r="V10" s="102"/>
      <c r="W10" s="20"/>
      <c r="X10" s="20"/>
      <c r="Y10" s="20"/>
      <c r="Z10" s="20"/>
      <c r="AA10" s="20"/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n">
        <v>2</v>
      </c>
      <c r="F11" s="9" t="s">
        <v>16</v>
      </c>
      <c r="G11" s="9" t="n">
        <v>2</v>
      </c>
      <c r="H11" s="10" t="n">
        <v>0.3</v>
      </c>
      <c r="I11" s="9" t="n">
        <v>2</v>
      </c>
      <c r="J11" s="11" t="n">
        <v>100</v>
      </c>
      <c r="K11" s="93"/>
      <c r="L11" s="103"/>
      <c r="M11" s="252"/>
      <c r="N11" s="86"/>
      <c r="O11" s="437"/>
      <c r="P11" s="86"/>
      <c r="Q11" s="86"/>
      <c r="R11" s="99"/>
      <c r="S11" s="99"/>
      <c r="T11" s="144"/>
      <c r="U11" s="86"/>
      <c r="V11" s="86"/>
      <c r="W11" s="20"/>
      <c r="X11" s="20"/>
      <c r="Y11" s="20"/>
      <c r="Z11" s="20"/>
      <c r="AA11" s="20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  <c r="K12" s="93"/>
      <c r="L12" s="100"/>
      <c r="M12" s="86"/>
      <c r="N12" s="86"/>
      <c r="O12" s="433"/>
      <c r="P12" s="86"/>
      <c r="Q12" s="86"/>
      <c r="R12" s="117"/>
      <c r="S12" s="86"/>
      <c r="T12" s="93"/>
      <c r="U12" s="118"/>
      <c r="V12" s="152"/>
      <c r="W12" s="20"/>
      <c r="X12" s="20"/>
      <c r="Y12" s="20"/>
      <c r="Z12" s="20"/>
      <c r="AA12" s="20"/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n">
        <v>1</v>
      </c>
      <c r="E13" s="9" t="n">
        <v>1</v>
      </c>
      <c r="F13" s="9" t="s">
        <v>16</v>
      </c>
      <c r="G13" s="9" t="n">
        <v>2</v>
      </c>
      <c r="H13" s="10" t="n">
        <v>0.19</v>
      </c>
      <c r="I13" s="9" t="s">
        <v>16</v>
      </c>
      <c r="J13" s="11" t="s">
        <v>16</v>
      </c>
      <c r="K13" s="86"/>
      <c r="L13" s="99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20"/>
      <c r="X13" s="20"/>
      <c r="Y13" s="20"/>
      <c r="Z13" s="20"/>
      <c r="AA13" s="20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20"/>
      <c r="X14" s="20"/>
      <c r="Y14" s="20"/>
      <c r="Z14" s="20"/>
      <c r="AA14" s="20"/>
    </row>
    <row r="15" customFormat="false" ht="12.75" hidden="false" customHeight="false" outlineLevel="0" collapsed="false">
      <c r="A15" s="12" t="s">
        <v>22</v>
      </c>
      <c r="B15" s="12"/>
      <c r="C15" s="9" t="n">
        <v>1</v>
      </c>
      <c r="D15" s="9" t="s">
        <v>16</v>
      </c>
      <c r="E15" s="9" t="s">
        <v>16</v>
      </c>
      <c r="F15" s="9" t="s">
        <v>16</v>
      </c>
      <c r="G15" s="9" t="n">
        <v>1</v>
      </c>
      <c r="H15" s="10" t="n">
        <v>0.24</v>
      </c>
      <c r="I15" s="9" t="n">
        <v>1</v>
      </c>
      <c r="J15" s="11" t="n">
        <v>100</v>
      </c>
      <c r="K15" s="93"/>
      <c r="L15" s="86"/>
      <c r="M15" s="85"/>
      <c r="N15" s="158"/>
      <c r="O15" s="158"/>
      <c r="P15" s="158"/>
      <c r="Q15" s="86"/>
      <c r="R15" s="434"/>
      <c r="S15" s="86"/>
      <c r="T15" s="144"/>
      <c r="U15" s="141"/>
      <c r="V15" s="86"/>
      <c r="W15" s="20"/>
      <c r="X15" s="20"/>
      <c r="Y15" s="20"/>
      <c r="Z15" s="20"/>
      <c r="AA15" s="20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n">
        <v>1</v>
      </c>
      <c r="F16" s="9" t="s">
        <v>16</v>
      </c>
      <c r="G16" s="9" t="n">
        <v>1</v>
      </c>
      <c r="H16" s="10" t="n">
        <v>0.13</v>
      </c>
      <c r="I16" s="9" t="s">
        <v>16</v>
      </c>
      <c r="J16" s="11" t="s">
        <v>16</v>
      </c>
      <c r="K16" s="143"/>
      <c r="L16" s="103"/>
      <c r="M16" s="85"/>
      <c r="N16" s="379"/>
      <c r="O16" s="379"/>
      <c r="P16" s="379"/>
      <c r="Q16" s="86"/>
      <c r="R16" s="86"/>
      <c r="S16" s="86"/>
      <c r="T16" s="143"/>
      <c r="U16" s="86"/>
      <c r="V16" s="152"/>
      <c r="W16" s="20"/>
      <c r="X16" s="20"/>
      <c r="Y16" s="20"/>
      <c r="Z16" s="20"/>
      <c r="AA16" s="20"/>
    </row>
    <row r="17" customFormat="false" ht="12.75" hidden="false" customHeight="false" outlineLevel="0" collapsed="false">
      <c r="A17" s="12" t="s">
        <v>24</v>
      </c>
      <c r="B17" s="12"/>
      <c r="C17" s="9" t="n">
        <v>1</v>
      </c>
      <c r="D17" s="9" t="s">
        <v>16</v>
      </c>
      <c r="E17" s="9" t="s">
        <v>16</v>
      </c>
      <c r="F17" s="9" t="s">
        <v>16</v>
      </c>
      <c r="G17" s="9" t="n">
        <v>1</v>
      </c>
      <c r="H17" s="10" t="n">
        <v>0.22</v>
      </c>
      <c r="I17" s="9" t="s">
        <v>16</v>
      </c>
      <c r="J17" s="11" t="s">
        <v>16</v>
      </c>
      <c r="K17" s="143"/>
      <c r="L17" s="86"/>
      <c r="M17" s="85"/>
      <c r="N17" s="86"/>
      <c r="O17" s="433"/>
      <c r="P17" s="86"/>
      <c r="Q17" s="86"/>
      <c r="R17" s="434"/>
      <c r="S17" s="86"/>
      <c r="T17" s="93"/>
      <c r="U17" s="141"/>
      <c r="V17" s="102"/>
      <c r="W17" s="20"/>
      <c r="X17" s="20"/>
      <c r="Y17" s="20"/>
      <c r="Z17" s="20"/>
      <c r="AA17" s="20"/>
    </row>
    <row r="18" customFormat="false" ht="12.75" hidden="false" customHeight="false" outlineLevel="0" collapsed="false">
      <c r="A18" s="12" t="s">
        <v>25</v>
      </c>
      <c r="B18" s="12"/>
      <c r="C18" s="9" t="n">
        <v>1</v>
      </c>
      <c r="D18" s="9" t="n">
        <v>3</v>
      </c>
      <c r="E18" s="9" t="n">
        <v>2</v>
      </c>
      <c r="F18" s="9" t="n">
        <v>1</v>
      </c>
      <c r="G18" s="9" t="n">
        <v>7</v>
      </c>
      <c r="H18" s="10" t="n">
        <v>0.51</v>
      </c>
      <c r="I18" s="9" t="s">
        <v>16</v>
      </c>
      <c r="J18" s="11" t="s">
        <v>16</v>
      </c>
      <c r="K18" s="93"/>
      <c r="L18" s="103"/>
      <c r="M18" s="85"/>
      <c r="N18" s="86"/>
      <c r="O18" s="433"/>
      <c r="P18" s="86"/>
      <c r="Q18" s="86"/>
      <c r="R18" s="99"/>
      <c r="S18" s="86"/>
      <c r="T18" s="144"/>
      <c r="U18" s="118"/>
      <c r="V18" s="144"/>
      <c r="W18" s="20"/>
      <c r="X18" s="20"/>
      <c r="Y18" s="20"/>
      <c r="Z18" s="20"/>
      <c r="AA18" s="20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n">
        <v>3</v>
      </c>
      <c r="E19" s="9" t="s">
        <v>16</v>
      </c>
      <c r="F19" s="9" t="n">
        <v>2</v>
      </c>
      <c r="G19" s="9" t="n">
        <v>5</v>
      </c>
      <c r="H19" s="10" t="n">
        <v>1.05</v>
      </c>
      <c r="I19" s="9" t="s">
        <v>16</v>
      </c>
      <c r="J19" s="11" t="s">
        <v>16</v>
      </c>
      <c r="K19" s="143"/>
      <c r="L19" s="86"/>
      <c r="M19" s="86"/>
      <c r="N19" s="86"/>
      <c r="O19" s="436"/>
      <c r="P19" s="86"/>
      <c r="Q19" s="86"/>
      <c r="R19" s="117"/>
      <c r="S19" s="86"/>
      <c r="T19" s="143"/>
      <c r="U19" s="86"/>
      <c r="V19" s="143"/>
      <c r="W19" s="20"/>
      <c r="X19" s="20"/>
      <c r="Y19" s="20"/>
      <c r="Z19" s="20"/>
      <c r="AA19" s="20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n">
        <v>1</v>
      </c>
      <c r="E20" s="9" t="s">
        <v>16</v>
      </c>
      <c r="F20" s="9" t="n">
        <v>1</v>
      </c>
      <c r="G20" s="9" t="n">
        <v>2</v>
      </c>
      <c r="H20" s="10" t="n">
        <v>0.4</v>
      </c>
      <c r="I20" s="9" t="s">
        <v>16</v>
      </c>
      <c r="J20" s="11" t="s">
        <v>16</v>
      </c>
      <c r="K20" s="140"/>
      <c r="L20" s="103"/>
      <c r="M20" s="57"/>
      <c r="N20" s="57"/>
      <c r="O20" s="57"/>
      <c r="P20" s="57"/>
      <c r="Q20" s="86"/>
      <c r="R20" s="434"/>
      <c r="S20" s="56"/>
      <c r="T20" s="143"/>
      <c r="U20" s="254"/>
      <c r="V20" s="113"/>
      <c r="W20" s="20"/>
      <c r="X20" s="20"/>
      <c r="Y20" s="20"/>
      <c r="Z20" s="20"/>
      <c r="AA20" s="20"/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n">
        <v>1</v>
      </c>
      <c r="F21" s="9" t="n">
        <v>11</v>
      </c>
      <c r="G21" s="9" t="n">
        <v>12</v>
      </c>
      <c r="H21" s="10" t="n">
        <v>1.74</v>
      </c>
      <c r="I21" s="9" t="s">
        <v>16</v>
      </c>
      <c r="J21" s="11" t="s">
        <v>16</v>
      </c>
      <c r="K21" s="143"/>
      <c r="L21" s="103"/>
      <c r="M21" s="150"/>
      <c r="N21" s="438"/>
      <c r="O21" s="438"/>
      <c r="P21" s="438"/>
      <c r="Q21" s="86"/>
      <c r="R21" s="117"/>
      <c r="S21" s="117"/>
      <c r="T21" s="143"/>
      <c r="U21" s="141"/>
      <c r="V21" s="143"/>
      <c r="W21" s="20"/>
      <c r="X21" s="20"/>
      <c r="Y21" s="20"/>
      <c r="Z21" s="20"/>
      <c r="AA21" s="20"/>
    </row>
    <row r="22" customFormat="false" ht="12.75" hidden="false" customHeight="false" outlineLevel="0" collapsed="false">
      <c r="A22" s="12" t="s">
        <v>29</v>
      </c>
      <c r="B22" s="12"/>
      <c r="C22" s="9" t="n">
        <v>5</v>
      </c>
      <c r="D22" s="9" t="n">
        <v>3</v>
      </c>
      <c r="E22" s="9" t="n">
        <v>6</v>
      </c>
      <c r="F22" s="9" t="n">
        <v>3</v>
      </c>
      <c r="G22" s="9" t="n">
        <v>17</v>
      </c>
      <c r="H22" s="10" t="n">
        <v>0.44</v>
      </c>
      <c r="I22" s="9" t="n">
        <v>2</v>
      </c>
      <c r="J22" s="11" t="n">
        <v>11.8</v>
      </c>
      <c r="K22" s="166"/>
      <c r="L22" s="80"/>
      <c r="M22" s="168"/>
      <c r="N22" s="57"/>
      <c r="O22" s="57"/>
      <c r="P22" s="57"/>
      <c r="Q22" s="86"/>
      <c r="R22" s="434"/>
      <c r="S22" s="86"/>
      <c r="T22" s="143"/>
      <c r="U22" s="151"/>
      <c r="V22" s="143"/>
      <c r="W22" s="20"/>
      <c r="X22" s="20"/>
      <c r="Y22" s="20"/>
      <c r="Z22" s="20"/>
      <c r="AA22" s="20"/>
    </row>
    <row r="23" customFormat="false" ht="12.75" hidden="false" customHeight="false" outlineLevel="0" collapsed="false">
      <c r="A23" s="12" t="s">
        <v>30</v>
      </c>
      <c r="B23" s="12"/>
      <c r="C23" s="9" t="n">
        <v>2</v>
      </c>
      <c r="D23" s="9" t="n">
        <v>1</v>
      </c>
      <c r="E23" s="9" t="n">
        <v>3</v>
      </c>
      <c r="F23" s="9" t="n">
        <v>1</v>
      </c>
      <c r="G23" s="9" t="n">
        <v>7</v>
      </c>
      <c r="H23" s="10" t="n">
        <v>0.64</v>
      </c>
      <c r="I23" s="9" t="s">
        <v>16</v>
      </c>
      <c r="J23" s="11" t="s">
        <v>16</v>
      </c>
      <c r="K23" s="93"/>
      <c r="L23" s="86"/>
      <c r="M23" s="90"/>
      <c r="N23" s="93"/>
      <c r="O23" s="93"/>
      <c r="P23" s="93"/>
      <c r="Q23" s="86"/>
      <c r="R23" s="103"/>
      <c r="S23" s="103"/>
      <c r="T23" s="143"/>
      <c r="U23" s="141"/>
      <c r="V23" s="144"/>
      <c r="W23" s="20"/>
      <c r="X23" s="20"/>
      <c r="Y23" s="20"/>
      <c r="Z23" s="20"/>
      <c r="AA23" s="20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n">
        <v>3</v>
      </c>
      <c r="E24" s="9" t="n">
        <v>2</v>
      </c>
      <c r="F24" s="9" t="s">
        <v>16</v>
      </c>
      <c r="G24" s="9" t="n">
        <v>5</v>
      </c>
      <c r="H24" s="10" t="n">
        <v>1.1</v>
      </c>
      <c r="I24" s="9" t="s">
        <v>16</v>
      </c>
      <c r="J24" s="11" t="s">
        <v>16</v>
      </c>
      <c r="K24" s="93"/>
      <c r="L24" s="124"/>
      <c r="M24" s="147"/>
      <c r="N24" s="409"/>
      <c r="O24" s="409"/>
      <c r="P24" s="409"/>
      <c r="Q24" s="86"/>
      <c r="R24" s="439"/>
      <c r="S24" s="86"/>
      <c r="T24" s="93"/>
      <c r="U24" s="141"/>
      <c r="V24" s="166"/>
      <c r="W24" s="20"/>
      <c r="X24" s="20"/>
      <c r="Y24" s="20"/>
      <c r="Z24" s="20"/>
      <c r="AA24" s="20"/>
    </row>
    <row r="25" customFormat="false" ht="12.75" hidden="false" customHeight="false" outlineLevel="0" collapsed="false">
      <c r="A25" s="12" t="s">
        <v>32</v>
      </c>
      <c r="B25" s="12"/>
      <c r="C25" s="9" t="n">
        <v>6</v>
      </c>
      <c r="D25" s="9" t="s">
        <v>16</v>
      </c>
      <c r="E25" s="9" t="n">
        <v>3</v>
      </c>
      <c r="F25" s="9" t="n">
        <v>1</v>
      </c>
      <c r="G25" s="9" t="n">
        <v>10</v>
      </c>
      <c r="H25" s="10" t="n">
        <v>2.08</v>
      </c>
      <c r="I25" s="9" t="s">
        <v>16</v>
      </c>
      <c r="J25" s="11" t="s">
        <v>16</v>
      </c>
      <c r="K25" s="93"/>
      <c r="L25" s="86"/>
      <c r="M25" s="150"/>
      <c r="N25" s="438"/>
      <c r="O25" s="438"/>
      <c r="P25" s="438"/>
      <c r="Q25" s="86"/>
      <c r="R25" s="99"/>
      <c r="S25" s="99"/>
      <c r="T25" s="86"/>
      <c r="U25" s="86"/>
      <c r="V25" s="86"/>
      <c r="W25" s="20"/>
      <c r="X25" s="20"/>
      <c r="Y25" s="20"/>
      <c r="Z25" s="20"/>
      <c r="AA25" s="20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  <c r="K26" s="93"/>
      <c r="L26" s="118"/>
      <c r="M26" s="85"/>
      <c r="N26" s="86"/>
      <c r="O26" s="436"/>
      <c r="P26" s="86"/>
      <c r="Q26" s="86"/>
      <c r="R26" s="117"/>
      <c r="S26" s="86"/>
      <c r="T26" s="166"/>
      <c r="U26" s="141"/>
      <c r="V26" s="86"/>
      <c r="W26" s="20"/>
      <c r="X26" s="20"/>
      <c r="Y26" s="20"/>
      <c r="Z26" s="20"/>
      <c r="AA26" s="20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  <c r="K27" s="140"/>
      <c r="L27" s="124"/>
      <c r="M27" s="150"/>
      <c r="N27" s="86"/>
      <c r="O27" s="433"/>
      <c r="P27" s="86"/>
      <c r="Q27" s="86"/>
      <c r="R27" s="117"/>
      <c r="S27" s="86"/>
      <c r="T27" s="86"/>
      <c r="U27" s="86"/>
      <c r="V27" s="166"/>
      <c r="W27" s="20"/>
      <c r="X27" s="20"/>
      <c r="Y27" s="20"/>
      <c r="Z27" s="20"/>
      <c r="AA27" s="20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n">
        <v>1</v>
      </c>
      <c r="E28" s="9" t="s">
        <v>16</v>
      </c>
      <c r="F28" s="9" t="s">
        <v>16</v>
      </c>
      <c r="G28" s="9" t="n">
        <v>1</v>
      </c>
      <c r="H28" s="10" t="n">
        <v>0.21</v>
      </c>
      <c r="I28" s="9" t="s">
        <v>16</v>
      </c>
      <c r="J28" s="11" t="s">
        <v>16</v>
      </c>
      <c r="K28" s="144"/>
      <c r="L28" s="86"/>
      <c r="M28" s="142"/>
      <c r="N28" s="103"/>
      <c r="O28" s="144"/>
      <c r="P28" s="145"/>
      <c r="Q28" s="145"/>
      <c r="R28" s="99"/>
      <c r="S28" s="86"/>
      <c r="T28" s="144"/>
      <c r="U28" s="141"/>
      <c r="V28" s="143"/>
      <c r="W28" s="20"/>
      <c r="X28" s="20"/>
      <c r="Y28" s="20"/>
      <c r="Z28" s="20"/>
      <c r="AA28" s="20"/>
    </row>
    <row r="29" customFormat="false" ht="12.75" hidden="false" customHeight="false" outlineLevel="0" collapsed="false">
      <c r="A29" s="12" t="s">
        <v>36</v>
      </c>
      <c r="B29" s="12"/>
      <c r="C29" s="9" t="n">
        <v>1</v>
      </c>
      <c r="D29" s="9" t="s">
        <v>16</v>
      </c>
      <c r="E29" s="9" t="s">
        <v>16</v>
      </c>
      <c r="F29" s="9" t="s">
        <v>16</v>
      </c>
      <c r="G29" s="9" t="n">
        <v>1</v>
      </c>
      <c r="H29" s="10" t="n">
        <v>0.27</v>
      </c>
      <c r="I29" s="9" t="s">
        <v>16</v>
      </c>
      <c r="J29" s="11" t="s">
        <v>16</v>
      </c>
      <c r="K29" s="86"/>
      <c r="L29" s="249"/>
      <c r="M29" s="252"/>
      <c r="N29" s="112"/>
      <c r="O29" s="86"/>
      <c r="P29" s="249"/>
      <c r="Q29" s="249"/>
      <c r="R29" s="86"/>
      <c r="S29" s="103"/>
      <c r="T29" s="144"/>
      <c r="U29" s="146"/>
      <c r="V29" s="144"/>
      <c r="W29" s="20"/>
      <c r="X29" s="20"/>
      <c r="Y29" s="20"/>
      <c r="Z29" s="20"/>
      <c r="AA29" s="20"/>
    </row>
    <row r="30" customFormat="false" ht="12.75" hidden="false" customHeight="false" outlineLevel="0" collapsed="false">
      <c r="A30" s="12" t="s">
        <v>37</v>
      </c>
      <c r="B30" s="12"/>
      <c r="C30" s="9" t="n">
        <v>1</v>
      </c>
      <c r="D30" s="9" t="s">
        <v>16</v>
      </c>
      <c r="E30" s="9" t="n">
        <v>6</v>
      </c>
      <c r="F30" s="9" t="n">
        <v>6</v>
      </c>
      <c r="G30" s="9" t="n">
        <v>13</v>
      </c>
      <c r="H30" s="10" t="n">
        <v>1.34</v>
      </c>
      <c r="I30" s="9" t="s">
        <v>16</v>
      </c>
      <c r="J30" s="11" t="s">
        <v>16</v>
      </c>
      <c r="K30" s="143"/>
      <c r="L30" s="100"/>
      <c r="M30" s="56"/>
      <c r="N30" s="86"/>
      <c r="O30" s="433"/>
      <c r="P30" s="93"/>
      <c r="Q30" s="86"/>
      <c r="R30" s="434"/>
      <c r="S30" s="99"/>
      <c r="T30" s="143"/>
      <c r="U30" s="161"/>
      <c r="V30" s="260"/>
      <c r="W30" s="20"/>
      <c r="X30" s="20"/>
      <c r="Y30" s="20"/>
      <c r="Z30" s="20"/>
      <c r="AA30" s="20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  <c r="K31" s="166"/>
      <c r="L31" s="124"/>
      <c r="M31" s="102"/>
      <c r="N31" s="86"/>
      <c r="O31" s="433"/>
      <c r="P31" s="144"/>
      <c r="Q31" s="86"/>
      <c r="R31" s="163"/>
      <c r="S31" s="86"/>
      <c r="T31" s="166"/>
      <c r="U31" s="102"/>
      <c r="V31" s="440"/>
      <c r="W31" s="20"/>
      <c r="X31" s="20"/>
      <c r="Y31" s="20"/>
      <c r="Z31" s="20"/>
      <c r="AA31" s="20"/>
    </row>
    <row r="32" customFormat="false" ht="12.75" hidden="false" customHeight="false" outlineLevel="0" collapsed="false">
      <c r="A32" s="12" t="s">
        <v>39</v>
      </c>
      <c r="B32" s="12"/>
      <c r="C32" s="9" t="n">
        <v>3</v>
      </c>
      <c r="D32" s="9" t="n">
        <v>4</v>
      </c>
      <c r="E32" s="9" t="n">
        <v>11</v>
      </c>
      <c r="F32" s="9" t="n">
        <v>9</v>
      </c>
      <c r="G32" s="9" t="n">
        <v>27</v>
      </c>
      <c r="H32" s="10" t="n">
        <v>2.35</v>
      </c>
      <c r="I32" s="9" t="n">
        <v>1</v>
      </c>
      <c r="J32" s="11" t="n">
        <v>3.7</v>
      </c>
      <c r="K32" s="140"/>
      <c r="L32" s="103"/>
      <c r="M32" s="377"/>
      <c r="N32" s="86"/>
      <c r="O32" s="436"/>
      <c r="P32" s="260"/>
      <c r="Q32" s="86"/>
      <c r="R32" s="434"/>
      <c r="S32" s="86"/>
      <c r="T32" s="143"/>
      <c r="U32" s="146"/>
      <c r="V32" s="140"/>
      <c r="W32" s="20"/>
      <c r="X32" s="20"/>
      <c r="Y32" s="20"/>
      <c r="Z32" s="20"/>
      <c r="AA32" s="20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n">
        <v>1</v>
      </c>
      <c r="E33" s="9" t="n">
        <v>1</v>
      </c>
      <c r="F33" s="9" t="n">
        <v>1</v>
      </c>
      <c r="G33" s="9" t="n">
        <v>3</v>
      </c>
      <c r="H33" s="10" t="n">
        <v>0.46</v>
      </c>
      <c r="I33" s="9" t="n">
        <v>1</v>
      </c>
      <c r="J33" s="11" t="n">
        <v>33.3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s">
        <v>16</v>
      </c>
      <c r="E34" s="9" t="n">
        <v>2</v>
      </c>
      <c r="F34" s="9" t="s">
        <v>16</v>
      </c>
      <c r="G34" s="9" t="n">
        <v>3</v>
      </c>
      <c r="H34" s="10" t="n">
        <v>0.42</v>
      </c>
      <c r="I34" s="9" t="s">
        <v>16</v>
      </c>
      <c r="J34" s="11" t="s">
        <v>16</v>
      </c>
      <c r="K34" s="102"/>
      <c r="L34" s="99"/>
      <c r="M34" s="441"/>
      <c r="N34" s="86"/>
      <c r="O34" s="86"/>
      <c r="P34" s="103"/>
      <c r="Q34" s="254"/>
      <c r="R34" s="379"/>
      <c r="S34" s="253"/>
      <c r="T34" s="379"/>
      <c r="U34" s="20"/>
      <c r="V34" s="20"/>
      <c r="W34" s="20"/>
      <c r="X34" s="20"/>
      <c r="Y34" s="20"/>
      <c r="Z34" s="20"/>
      <c r="AA34" s="20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3</v>
      </c>
      <c r="F35" s="9" t="s">
        <v>16</v>
      </c>
      <c r="G35" s="9" t="n">
        <v>3</v>
      </c>
      <c r="H35" s="10" t="n">
        <v>0.3</v>
      </c>
      <c r="I35" s="9" t="s">
        <v>16</v>
      </c>
      <c r="J35" s="11" t="s">
        <v>16</v>
      </c>
      <c r="K35" s="377"/>
      <c r="L35" s="86"/>
      <c r="M35" s="376"/>
      <c r="N35" s="86"/>
      <c r="O35" s="86"/>
      <c r="P35" s="163"/>
      <c r="Q35" s="254"/>
      <c r="R35" s="156"/>
      <c r="S35" s="253"/>
      <c r="T35" s="158"/>
      <c r="U35" s="20"/>
      <c r="V35" s="20"/>
      <c r="W35" s="20"/>
      <c r="X35" s="20"/>
      <c r="Y35" s="20"/>
      <c r="Z35" s="20"/>
      <c r="AA35" s="20"/>
    </row>
    <row r="36" customFormat="false" ht="12.75" hidden="false" customHeight="false" outlineLevel="0" collapsed="false">
      <c r="A36" s="12" t="s">
        <v>43</v>
      </c>
      <c r="B36" s="12"/>
      <c r="C36" s="9" t="n">
        <v>1</v>
      </c>
      <c r="D36" s="9" t="s">
        <v>16</v>
      </c>
      <c r="E36" s="9" t="s">
        <v>16</v>
      </c>
      <c r="F36" s="9" t="n">
        <v>3</v>
      </c>
      <c r="G36" s="9" t="n">
        <v>4</v>
      </c>
      <c r="H36" s="10" t="n">
        <v>1.05</v>
      </c>
      <c r="I36" s="9" t="s">
        <v>16</v>
      </c>
      <c r="J36" s="11" t="s">
        <v>16</v>
      </c>
      <c r="K36" s="377"/>
      <c r="L36" s="252"/>
      <c r="M36" s="376"/>
      <c r="N36" s="86"/>
      <c r="O36" s="86"/>
      <c r="P36" s="163"/>
      <c r="Q36" s="166"/>
      <c r="R36" s="409"/>
      <c r="S36" s="158"/>
      <c r="T36" s="164"/>
      <c r="U36" s="20"/>
      <c r="V36" s="20"/>
      <c r="W36" s="20"/>
      <c r="X36" s="20"/>
      <c r="Y36" s="20"/>
      <c r="Z36" s="20"/>
      <c r="AA36" s="20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n">
        <v>1</v>
      </c>
      <c r="G37" s="9" t="n">
        <v>1</v>
      </c>
      <c r="H37" s="10" t="n">
        <v>0.22</v>
      </c>
      <c r="I37" s="9" t="s">
        <v>16</v>
      </c>
      <c r="J37" s="11" t="s">
        <v>16</v>
      </c>
      <c r="K37" s="103"/>
      <c r="L37" s="86"/>
      <c r="M37" s="373"/>
      <c r="N37" s="86"/>
      <c r="O37" s="86"/>
      <c r="P37" s="117"/>
      <c r="Q37" s="113"/>
      <c r="R37" s="143"/>
      <c r="S37" s="251"/>
      <c r="T37" s="56"/>
      <c r="U37" s="20"/>
      <c r="V37" s="20"/>
      <c r="W37" s="20"/>
      <c r="X37" s="20"/>
      <c r="Y37" s="20"/>
      <c r="Z37" s="20"/>
      <c r="AA37" s="20"/>
    </row>
    <row r="38" customFormat="false" ht="12.75" hidden="false" customHeight="false" outlineLevel="0" collapsed="false">
      <c r="A38" s="12" t="s">
        <v>45</v>
      </c>
      <c r="B38" s="12"/>
      <c r="C38" s="9" t="n">
        <v>1</v>
      </c>
      <c r="D38" s="9" t="n">
        <v>1</v>
      </c>
      <c r="E38" s="9" t="s">
        <v>16</v>
      </c>
      <c r="F38" s="9" t="n">
        <v>2</v>
      </c>
      <c r="G38" s="9" t="n">
        <v>4</v>
      </c>
      <c r="H38" s="10" t="n">
        <v>0.64</v>
      </c>
      <c r="I38" s="9" t="n">
        <v>1</v>
      </c>
      <c r="J38" s="11" t="n">
        <v>25</v>
      </c>
      <c r="K38" s="103"/>
      <c r="L38" s="103"/>
      <c r="M38" s="372"/>
      <c r="N38" s="57"/>
      <c r="O38" s="57"/>
      <c r="P38" s="117"/>
      <c r="Q38" s="140"/>
      <c r="R38" s="143"/>
      <c r="S38" s="168"/>
      <c r="T38" s="86"/>
      <c r="U38" s="20"/>
      <c r="V38" s="20"/>
      <c r="W38" s="20"/>
      <c r="X38" s="20"/>
      <c r="Y38" s="20"/>
      <c r="Z38" s="20"/>
      <c r="AA38" s="20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n">
        <v>1</v>
      </c>
      <c r="E39" s="9" t="s">
        <v>16</v>
      </c>
      <c r="F39" s="9" t="n">
        <v>1</v>
      </c>
      <c r="G39" s="9" t="n">
        <v>2</v>
      </c>
      <c r="H39" s="10" t="n">
        <v>0.4</v>
      </c>
      <c r="I39" s="9" t="s">
        <v>16</v>
      </c>
      <c r="J39" s="11" t="s">
        <v>16</v>
      </c>
      <c r="K39" s="95"/>
      <c r="L39" s="86"/>
      <c r="M39" s="372"/>
      <c r="N39" s="86"/>
      <c r="O39" s="86"/>
      <c r="P39" s="99"/>
      <c r="Q39" s="143"/>
      <c r="R39" s="143"/>
      <c r="S39" s="168"/>
      <c r="T39" s="56"/>
      <c r="U39" s="20"/>
      <c r="V39" s="20"/>
      <c r="W39" s="20"/>
      <c r="X39" s="20"/>
      <c r="Y39" s="20"/>
      <c r="Z39" s="20"/>
      <c r="AA39" s="20"/>
    </row>
    <row r="40" customFormat="false" ht="12.75" hidden="false" customHeight="false" outlineLevel="0" collapsed="false">
      <c r="A40" s="12" t="s">
        <v>47</v>
      </c>
      <c r="B40" s="12"/>
      <c r="C40" s="9" t="n">
        <v>1</v>
      </c>
      <c r="D40" s="9" t="n">
        <v>2</v>
      </c>
      <c r="E40" s="9" t="n">
        <v>2</v>
      </c>
      <c r="F40" s="9" t="n">
        <v>2</v>
      </c>
      <c r="G40" s="9" t="n">
        <v>7</v>
      </c>
      <c r="H40" s="10" t="n">
        <v>0.54</v>
      </c>
      <c r="I40" s="9" t="n">
        <v>1</v>
      </c>
      <c r="J40" s="11" t="n">
        <v>14.3</v>
      </c>
      <c r="K40" s="95"/>
      <c r="L40" s="86"/>
      <c r="M40" s="372"/>
      <c r="N40" s="56"/>
      <c r="O40" s="56"/>
      <c r="P40" s="117"/>
      <c r="Q40" s="140"/>
      <c r="R40" s="143"/>
      <c r="S40" s="86"/>
      <c r="T40" s="56"/>
      <c r="U40" s="20"/>
      <c r="V40" s="20"/>
      <c r="W40" s="20"/>
      <c r="X40" s="20"/>
      <c r="Y40" s="20"/>
      <c r="Z40" s="20"/>
      <c r="AA40" s="20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n">
        <v>5</v>
      </c>
      <c r="F41" s="9" t="n">
        <v>1</v>
      </c>
      <c r="G41" s="9" t="n">
        <v>6</v>
      </c>
      <c r="H41" s="10" t="n">
        <v>1.54</v>
      </c>
      <c r="I41" s="9" t="s">
        <v>16</v>
      </c>
      <c r="J41" s="11" t="s">
        <v>16</v>
      </c>
      <c r="K41" s="90"/>
      <c r="L41" s="86"/>
      <c r="M41" s="376"/>
      <c r="N41" s="166"/>
      <c r="O41" s="166"/>
      <c r="P41" s="117"/>
      <c r="Q41" s="166"/>
      <c r="R41" s="156"/>
      <c r="S41" s="147"/>
      <c r="T41" s="99"/>
      <c r="U41" s="20"/>
      <c r="V41" s="20"/>
      <c r="W41" s="20"/>
      <c r="X41" s="20"/>
      <c r="Y41" s="20"/>
      <c r="Z41" s="20"/>
      <c r="AA41" s="20"/>
    </row>
    <row r="42" customFormat="false" ht="12.75" hidden="false" customHeight="false" outlineLevel="0" collapsed="false">
      <c r="A42" s="12" t="s">
        <v>49</v>
      </c>
      <c r="B42" s="12"/>
      <c r="C42" s="9" t="n">
        <v>1</v>
      </c>
      <c r="D42" s="9" t="n">
        <v>1</v>
      </c>
      <c r="E42" s="9" t="s">
        <v>16</v>
      </c>
      <c r="F42" s="9" t="n">
        <v>1</v>
      </c>
      <c r="G42" s="9" t="n">
        <v>3</v>
      </c>
      <c r="H42" s="10" t="n">
        <v>0.42</v>
      </c>
      <c r="I42" s="9" t="s">
        <v>16</v>
      </c>
      <c r="J42" s="11" t="s">
        <v>16</v>
      </c>
      <c r="K42" s="95"/>
      <c r="L42" s="86"/>
      <c r="M42" s="372"/>
      <c r="N42" s="86"/>
      <c r="O42" s="86"/>
      <c r="P42" s="99"/>
      <c r="Q42" s="140"/>
      <c r="R42" s="442"/>
      <c r="S42" s="168"/>
      <c r="T42" s="441"/>
      <c r="U42" s="20"/>
      <c r="V42" s="20"/>
      <c r="W42" s="20"/>
      <c r="X42" s="20"/>
      <c r="Y42" s="20"/>
      <c r="Z42" s="20"/>
      <c r="AA42" s="20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n">
        <v>1</v>
      </c>
      <c r="F43" s="9" t="s">
        <v>16</v>
      </c>
      <c r="G43" s="9" t="n">
        <v>1</v>
      </c>
      <c r="H43" s="10" t="n">
        <v>0.15</v>
      </c>
      <c r="I43" s="9" t="s">
        <v>16</v>
      </c>
      <c r="J43" s="11" t="s">
        <v>16</v>
      </c>
      <c r="K43" s="90"/>
      <c r="L43" s="86"/>
      <c r="M43" s="376"/>
      <c r="N43" s="166"/>
      <c r="O43" s="166"/>
      <c r="P43" s="163"/>
      <c r="Q43" s="86"/>
      <c r="R43" s="156"/>
      <c r="S43" s="158"/>
      <c r="T43" s="164"/>
      <c r="U43" s="20"/>
      <c r="V43" s="20"/>
      <c r="W43" s="20"/>
      <c r="X43" s="20"/>
      <c r="Y43" s="20"/>
      <c r="Z43" s="20"/>
      <c r="AA43" s="20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n">
        <v>1</v>
      </c>
      <c r="E44" s="9" t="n">
        <v>1</v>
      </c>
      <c r="F44" s="9" t="n">
        <v>1</v>
      </c>
      <c r="G44" s="9" t="n">
        <v>3</v>
      </c>
      <c r="H44" s="10" t="n">
        <v>0.48</v>
      </c>
      <c r="I44" s="9" t="s">
        <v>16</v>
      </c>
      <c r="J44" s="11" t="s">
        <v>16</v>
      </c>
      <c r="K44" s="95"/>
      <c r="L44" s="86"/>
      <c r="M44" s="372"/>
      <c r="N44" s="86"/>
      <c r="O44" s="86"/>
      <c r="P44" s="117"/>
      <c r="Q44" s="140"/>
      <c r="R44" s="143"/>
      <c r="S44" s="147"/>
      <c r="T44" s="86"/>
      <c r="U44" s="20"/>
      <c r="V44" s="20"/>
      <c r="W44" s="20"/>
      <c r="X44" s="20"/>
      <c r="Y44" s="20"/>
      <c r="Z44" s="20"/>
      <c r="AA44" s="20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n">
        <v>2</v>
      </c>
      <c r="F45" s="9" t="s">
        <v>16</v>
      </c>
      <c r="G45" s="9" t="n">
        <v>2</v>
      </c>
      <c r="H45" s="10" t="n">
        <v>0.5</v>
      </c>
      <c r="I45" s="9" t="s">
        <v>16</v>
      </c>
      <c r="J45" s="11" t="s">
        <v>16</v>
      </c>
      <c r="K45" s="377"/>
      <c r="L45" s="86"/>
      <c r="M45" s="376"/>
      <c r="N45" s="86"/>
      <c r="O45" s="86"/>
      <c r="P45" s="117"/>
      <c r="Q45" s="156"/>
      <c r="R45" s="166"/>
      <c r="S45" s="158"/>
      <c r="T45" s="86"/>
      <c r="U45" s="20"/>
      <c r="V45" s="20"/>
      <c r="W45" s="20"/>
      <c r="X45" s="20"/>
      <c r="Y45" s="20"/>
      <c r="Z45" s="20"/>
      <c r="AA45" s="20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  <c r="K46" s="86"/>
      <c r="L46" s="86"/>
      <c r="M46" s="373"/>
      <c r="N46" s="86"/>
      <c r="O46" s="86"/>
      <c r="P46" s="117"/>
      <c r="Q46" s="113"/>
      <c r="R46" s="144"/>
      <c r="S46" s="251"/>
      <c r="T46" s="86"/>
      <c r="U46" s="20"/>
      <c r="V46" s="20"/>
      <c r="W46" s="20"/>
      <c r="X46" s="20"/>
      <c r="Y46" s="20"/>
      <c r="Z46" s="20"/>
      <c r="AA46" s="20"/>
    </row>
    <row r="47" customFormat="false" ht="12.75" hidden="false" customHeight="false" outlineLevel="0" collapsed="false">
      <c r="A47" s="12" t="s">
        <v>54</v>
      </c>
      <c r="B47" s="12"/>
      <c r="C47" s="9" t="n">
        <v>1</v>
      </c>
      <c r="D47" s="9" t="n">
        <v>1</v>
      </c>
      <c r="E47" s="9" t="s">
        <v>16</v>
      </c>
      <c r="F47" s="9" t="n">
        <v>2</v>
      </c>
      <c r="G47" s="9" t="n">
        <v>4</v>
      </c>
      <c r="H47" s="10" t="n">
        <v>1.03</v>
      </c>
      <c r="I47" s="9" t="n">
        <v>1</v>
      </c>
      <c r="J47" s="11" t="n">
        <v>25</v>
      </c>
      <c r="K47" s="90"/>
      <c r="L47" s="86"/>
      <c r="M47" s="373"/>
      <c r="N47" s="142"/>
      <c r="O47" s="142"/>
      <c r="P47" s="117"/>
      <c r="Q47" s="93"/>
      <c r="R47" s="144"/>
      <c r="S47" s="150"/>
      <c r="T47" s="86"/>
      <c r="U47" s="20"/>
      <c r="V47" s="20"/>
      <c r="W47" s="20"/>
      <c r="X47" s="20"/>
      <c r="Y47" s="20"/>
      <c r="Z47" s="20"/>
      <c r="AA47" s="20"/>
    </row>
    <row r="48" customFormat="false" ht="12.75" hidden="false" customHeight="false" outlineLevel="0" collapsed="false">
      <c r="A48" s="12" t="s">
        <v>55</v>
      </c>
      <c r="B48" s="12"/>
      <c r="C48" s="9" t="n">
        <v>1</v>
      </c>
      <c r="D48" s="9" t="s">
        <v>16</v>
      </c>
      <c r="E48" s="9" t="n">
        <v>1</v>
      </c>
      <c r="F48" s="9" t="n">
        <v>6</v>
      </c>
      <c r="G48" s="9" t="n">
        <v>8</v>
      </c>
      <c r="H48" s="10" t="n">
        <v>1.82</v>
      </c>
      <c r="I48" s="9" t="s">
        <v>16</v>
      </c>
      <c r="J48" s="11" t="s">
        <v>16</v>
      </c>
      <c r="K48" s="86"/>
      <c r="L48" s="86"/>
      <c r="M48" s="372"/>
      <c r="N48" s="443"/>
      <c r="O48" s="86"/>
      <c r="P48" s="117"/>
      <c r="Q48" s="140"/>
      <c r="R48" s="442"/>
      <c r="S48" s="251"/>
      <c r="T48" s="86"/>
      <c r="U48" s="20"/>
      <c r="V48" s="20"/>
      <c r="W48" s="20"/>
      <c r="X48" s="20"/>
      <c r="Y48" s="20"/>
      <c r="Z48" s="20"/>
      <c r="AA48" s="20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n">
        <v>1</v>
      </c>
      <c r="E49" s="9" t="n">
        <v>3</v>
      </c>
      <c r="F49" s="9" t="n">
        <v>1</v>
      </c>
      <c r="G49" s="9" t="n">
        <v>5</v>
      </c>
      <c r="H49" s="10" t="n">
        <v>0.54</v>
      </c>
      <c r="I49" s="9" t="s">
        <v>16</v>
      </c>
      <c r="J49" s="11" t="s">
        <v>16</v>
      </c>
      <c r="K49" s="86"/>
      <c r="L49" s="86"/>
      <c r="M49" s="441"/>
      <c r="N49" s="86"/>
      <c r="O49" s="86"/>
      <c r="P49" s="444"/>
      <c r="Q49" s="140"/>
      <c r="R49" s="442"/>
      <c r="S49" s="443"/>
      <c r="T49" s="86"/>
      <c r="U49" s="20"/>
      <c r="V49" s="20"/>
      <c r="W49" s="20"/>
      <c r="X49" s="20"/>
      <c r="Y49" s="20"/>
      <c r="Z49" s="20"/>
      <c r="AA49" s="20"/>
    </row>
    <row r="50" customFormat="false" ht="12.75" hidden="false" customHeight="false" outlineLevel="0" collapsed="false">
      <c r="A50" s="12" t="s">
        <v>57</v>
      </c>
      <c r="B50" s="12"/>
      <c r="C50" s="9" t="n">
        <v>3</v>
      </c>
      <c r="D50" s="9" t="s">
        <v>16</v>
      </c>
      <c r="E50" s="9" t="n">
        <v>2</v>
      </c>
      <c r="F50" s="9" t="n">
        <v>1</v>
      </c>
      <c r="G50" s="9" t="n">
        <v>6</v>
      </c>
      <c r="H50" s="10" t="n">
        <v>1.04</v>
      </c>
      <c r="I50" s="9" t="s">
        <v>16</v>
      </c>
      <c r="J50" s="11" t="s">
        <v>16</v>
      </c>
      <c r="K50" s="90"/>
      <c r="L50" s="145"/>
      <c r="M50" s="145"/>
      <c r="N50" s="145"/>
      <c r="O50" s="86"/>
      <c r="P50" s="117"/>
      <c r="Q50" s="118"/>
      <c r="R50" s="93"/>
      <c r="S50" s="118"/>
      <c r="T50" s="91"/>
      <c r="U50" s="20"/>
      <c r="V50" s="20"/>
      <c r="W50" s="20"/>
      <c r="X50" s="20"/>
      <c r="Y50" s="20"/>
      <c r="Z50" s="20"/>
      <c r="AA50" s="20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n">
        <v>1</v>
      </c>
      <c r="G51" s="9" t="n">
        <v>1</v>
      </c>
      <c r="H51" s="10" t="n">
        <v>0.16</v>
      </c>
      <c r="I51" s="9" t="s">
        <v>16</v>
      </c>
      <c r="J51" s="11" t="s">
        <v>16</v>
      </c>
      <c r="K51" s="445"/>
      <c r="L51" s="145"/>
      <c r="M51" s="145"/>
      <c r="N51" s="145"/>
      <c r="O51" s="86"/>
      <c r="P51" s="434"/>
      <c r="Q51" s="93"/>
      <c r="R51" s="442"/>
      <c r="S51" s="168"/>
      <c r="T51" s="86"/>
      <c r="U51" s="20"/>
      <c r="V51" s="20"/>
      <c r="W51" s="20"/>
      <c r="X51" s="20"/>
      <c r="Y51" s="20"/>
      <c r="Z51" s="20"/>
      <c r="AA51" s="20"/>
    </row>
    <row r="52" customFormat="false" ht="12.75" hidden="false" customHeight="false" outlineLevel="0" collapsed="false">
      <c r="A52" s="12" t="s">
        <v>59</v>
      </c>
      <c r="B52" s="12"/>
      <c r="C52" s="9" t="n">
        <v>1</v>
      </c>
      <c r="D52" s="9" t="n">
        <v>3</v>
      </c>
      <c r="E52" s="9" t="n">
        <v>10</v>
      </c>
      <c r="F52" s="9" t="n">
        <v>4</v>
      </c>
      <c r="G52" s="9" t="n">
        <v>18</v>
      </c>
      <c r="H52" s="10" t="n">
        <v>2.85</v>
      </c>
      <c r="I52" s="9" t="s">
        <v>16</v>
      </c>
      <c r="J52" s="11" t="s">
        <v>16</v>
      </c>
      <c r="K52" s="90"/>
      <c r="L52" s="145"/>
      <c r="M52" s="145"/>
      <c r="N52" s="145"/>
      <c r="O52" s="86"/>
      <c r="P52" s="117"/>
      <c r="Q52" s="108"/>
      <c r="R52" s="108"/>
      <c r="S52" s="150"/>
      <c r="T52" s="86"/>
      <c r="U52" s="20"/>
      <c r="V52" s="20"/>
      <c r="W52" s="20"/>
      <c r="X52" s="20"/>
      <c r="Y52" s="20"/>
      <c r="Z52" s="20"/>
      <c r="AA52" s="20"/>
    </row>
    <row r="53" customFormat="false" ht="12.75" hidden="false" customHeight="false" outlineLevel="0" collapsed="false">
      <c r="A53" s="12" t="s">
        <v>60</v>
      </c>
      <c r="B53" s="12"/>
      <c r="C53" s="9" t="n">
        <v>1</v>
      </c>
      <c r="D53" s="9" t="n">
        <v>1</v>
      </c>
      <c r="E53" s="9" t="n">
        <v>3</v>
      </c>
      <c r="F53" s="9" t="s">
        <v>16</v>
      </c>
      <c r="G53" s="9" t="n">
        <v>5</v>
      </c>
      <c r="H53" s="10" t="n">
        <v>0.68</v>
      </c>
      <c r="I53" s="9" t="s">
        <v>16</v>
      </c>
      <c r="J53" s="11" t="s">
        <v>16</v>
      </c>
      <c r="K53" s="90"/>
      <c r="L53" s="145"/>
      <c r="M53" s="145"/>
      <c r="N53" s="145"/>
      <c r="O53" s="86"/>
      <c r="P53" s="117"/>
      <c r="Q53" s="93"/>
      <c r="R53" s="158"/>
      <c r="S53" s="446"/>
      <c r="T53" s="86"/>
      <c r="U53" s="20"/>
      <c r="V53" s="20"/>
      <c r="W53" s="20"/>
      <c r="X53" s="20"/>
      <c r="Y53" s="20"/>
      <c r="Z53" s="20"/>
      <c r="AA53" s="20"/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n">
        <v>2</v>
      </c>
      <c r="E54" s="9" t="n">
        <v>2</v>
      </c>
      <c r="F54" s="9" t="n">
        <v>2</v>
      </c>
      <c r="G54" s="9" t="n">
        <v>6</v>
      </c>
      <c r="H54" s="10" t="n">
        <v>1.42</v>
      </c>
      <c r="I54" s="9" t="s">
        <v>16</v>
      </c>
      <c r="J54" s="11" t="s">
        <v>16</v>
      </c>
      <c r="K54" s="90"/>
      <c r="L54" s="86"/>
      <c r="M54" s="447"/>
      <c r="N54" s="86"/>
      <c r="O54" s="86"/>
      <c r="P54" s="99"/>
      <c r="Q54" s="140"/>
      <c r="R54" s="158"/>
      <c r="S54" s="147"/>
      <c r="T54" s="86"/>
      <c r="U54" s="20"/>
      <c r="V54" s="20"/>
      <c r="W54" s="20"/>
      <c r="X54" s="20"/>
      <c r="Y54" s="20"/>
      <c r="Z54" s="20"/>
      <c r="AA54" s="20"/>
    </row>
    <row r="55" customFormat="false" ht="12.75" hidden="false" customHeight="false" outlineLevel="0" collapsed="false">
      <c r="A55" s="12" t="s">
        <v>62</v>
      </c>
      <c r="B55" s="12"/>
      <c r="C55" s="9" t="n">
        <v>2</v>
      </c>
      <c r="D55" s="9" t="n">
        <v>3</v>
      </c>
      <c r="E55" s="9" t="n">
        <v>4</v>
      </c>
      <c r="F55" s="9" t="n">
        <v>7</v>
      </c>
      <c r="G55" s="9" t="n">
        <v>16</v>
      </c>
      <c r="H55" s="10" t="n">
        <v>1.45</v>
      </c>
      <c r="I55" s="9" t="s">
        <v>16</v>
      </c>
      <c r="J55" s="11" t="s">
        <v>16</v>
      </c>
      <c r="K55" s="90"/>
      <c r="L55" s="145"/>
      <c r="M55" s="145"/>
      <c r="N55" s="145"/>
      <c r="O55" s="86"/>
      <c r="P55" s="117"/>
      <c r="Q55" s="113"/>
      <c r="R55" s="144"/>
      <c r="S55" s="251"/>
      <c r="T55" s="86"/>
      <c r="U55" s="20"/>
      <c r="V55" s="20"/>
      <c r="W55" s="20"/>
      <c r="X55" s="20"/>
      <c r="Y55" s="20"/>
      <c r="Z55" s="20"/>
      <c r="AA55" s="20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n">
        <v>4</v>
      </c>
      <c r="G56" s="9" t="n">
        <v>4</v>
      </c>
      <c r="H56" s="10" t="n">
        <v>0.82</v>
      </c>
      <c r="I56" s="9" t="s">
        <v>16</v>
      </c>
      <c r="J56" s="11" t="s">
        <v>16</v>
      </c>
      <c r="K56" s="103"/>
      <c r="L56" s="86"/>
      <c r="M56" s="448"/>
      <c r="N56" s="166"/>
      <c r="O56" s="166"/>
      <c r="P56" s="434"/>
      <c r="Q56" s="143"/>
      <c r="R56" s="143"/>
      <c r="S56" s="168"/>
      <c r="T56" s="86"/>
      <c r="U56" s="20"/>
      <c r="V56" s="20"/>
      <c r="W56" s="20"/>
      <c r="X56" s="20"/>
      <c r="Y56" s="20"/>
      <c r="Z56" s="20"/>
      <c r="AA56" s="20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n">
        <v>1</v>
      </c>
      <c r="F57" s="9" t="s">
        <v>16</v>
      </c>
      <c r="G57" s="9" t="n">
        <v>1</v>
      </c>
      <c r="H57" s="10" t="n">
        <v>0.16</v>
      </c>
      <c r="I57" s="9" t="n">
        <v>1</v>
      </c>
      <c r="J57" s="11" t="n">
        <v>100</v>
      </c>
      <c r="K57" s="95"/>
      <c r="L57" s="86"/>
      <c r="M57" s="372"/>
      <c r="N57" s="86"/>
      <c r="O57" s="86"/>
      <c r="P57" s="163"/>
      <c r="Q57" s="118"/>
      <c r="R57" s="442"/>
      <c r="S57" s="153"/>
      <c r="T57" s="56"/>
      <c r="U57" s="20"/>
      <c r="V57" s="20"/>
      <c r="W57" s="20"/>
      <c r="X57" s="20"/>
      <c r="Y57" s="20"/>
      <c r="Z57" s="20"/>
      <c r="AA57" s="20"/>
    </row>
    <row r="58" customFormat="false" ht="12.75" hidden="false" customHeight="false" outlineLevel="0" collapsed="false">
      <c r="A58" s="152"/>
      <c r="B58" s="99"/>
      <c r="C58" s="377" t="n">
        <f aca="false">SUM(C9:C57)</f>
        <v>35</v>
      </c>
      <c r="D58" s="377" t="n">
        <f aca="false">SUM(D9:D57)</f>
        <v>39</v>
      </c>
      <c r="E58" s="377" t="n">
        <f aca="false">SUM(E9:E57)</f>
        <v>84</v>
      </c>
      <c r="F58" s="377" t="n">
        <f aca="false">SUM(F9:F57)</f>
        <v>76</v>
      </c>
      <c r="G58" s="377" t="n">
        <f aca="false">SUM(G9:G57)</f>
        <v>234</v>
      </c>
      <c r="H58" s="377"/>
      <c r="I58" s="377" t="n">
        <f aca="false">SUM(I9:I57)</f>
        <v>12</v>
      </c>
      <c r="J58" s="377"/>
      <c r="K58" s="90"/>
      <c r="L58" s="86"/>
      <c r="M58" s="373"/>
      <c r="N58" s="145"/>
      <c r="O58" s="145"/>
      <c r="P58" s="117"/>
      <c r="Q58" s="93"/>
      <c r="R58" s="158"/>
      <c r="S58" s="86"/>
      <c r="T58" s="252"/>
      <c r="U58" s="20"/>
      <c r="V58" s="20"/>
      <c r="W58" s="20"/>
      <c r="X58" s="20"/>
      <c r="Y58" s="20"/>
      <c r="Z58" s="20"/>
      <c r="AA58" s="20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102"/>
      <c r="L59" s="86"/>
      <c r="M59" s="373"/>
      <c r="N59" s="102"/>
      <c r="O59" s="86"/>
      <c r="P59" s="117"/>
      <c r="Q59" s="118"/>
      <c r="R59" s="144"/>
      <c r="S59" s="118"/>
      <c r="T59" s="86"/>
      <c r="U59" s="20"/>
      <c r="V59" s="20"/>
      <c r="W59" s="20"/>
      <c r="X59" s="20"/>
      <c r="Y59" s="20"/>
      <c r="Z59" s="20"/>
      <c r="AA59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N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11.68"/>
    <col collapsed="false" customWidth="true" hidden="false" outlineLevel="0" max="1025" min="2" style="16" width="20.71"/>
  </cols>
  <sheetData>
    <row r="1" customFormat="false" ht="29.85" hidden="false" customHeight="true" outlineLevel="0" collapsed="false">
      <c r="A1" s="23" t="s">
        <v>100</v>
      </c>
      <c r="B1" s="23"/>
      <c r="C1" s="23"/>
      <c r="D1" s="23"/>
      <c r="E1" s="23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customFormat="false" ht="12.75" hidden="false" customHeight="true" outlineLevel="0" collapsed="false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customFormat="false" ht="12.75" hidden="false" customHeight="true" outlineLevel="0" collapsed="false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customFormat="false" ht="12.75" hidden="false" customHeight="false" outlineLevel="0" collapsed="false">
      <c r="A4" s="69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3.5" hidden="false" customHeight="true" outlineLevel="0" collapsed="false">
      <c r="A6" s="4"/>
      <c r="B6" s="4" t="s">
        <v>73</v>
      </c>
      <c r="C6" s="4"/>
      <c r="D6" s="4" t="s">
        <v>74</v>
      </c>
      <c r="E6" s="4"/>
      <c r="F6" s="4" t="s">
        <v>72</v>
      </c>
      <c r="G6" s="4"/>
      <c r="H6" s="4" t="s">
        <v>73</v>
      </c>
      <c r="I6" s="4"/>
      <c r="J6" s="4" t="s">
        <v>74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4"/>
      <c r="B7" s="4" t="s">
        <v>101</v>
      </c>
      <c r="C7" s="4" t="s">
        <v>11</v>
      </c>
      <c r="D7" s="4" t="s">
        <v>101</v>
      </c>
      <c r="E7" s="4" t="s">
        <v>11</v>
      </c>
      <c r="F7" s="4" t="s">
        <v>101</v>
      </c>
      <c r="G7" s="4" t="s">
        <v>11</v>
      </c>
      <c r="H7" s="4" t="s">
        <v>101</v>
      </c>
      <c r="I7" s="4" t="s">
        <v>11</v>
      </c>
      <c r="J7" s="4" t="s">
        <v>101</v>
      </c>
      <c r="K7" s="4" t="s">
        <v>11</v>
      </c>
      <c r="L7" s="4" t="s">
        <v>101</v>
      </c>
      <c r="M7" s="4" t="s">
        <v>11</v>
      </c>
      <c r="N7" s="4" t="s">
        <v>101</v>
      </c>
      <c r="O7" s="4" t="s">
        <v>11</v>
      </c>
    </row>
    <row r="8" customFormat="false" ht="12.75" hidden="false" customHeight="false" outlineLevel="0" collapsed="false">
      <c r="A8" s="6" t="s">
        <v>75</v>
      </c>
      <c r="B8" s="68" t="n">
        <v>378.6</v>
      </c>
      <c r="C8" s="68" t="n">
        <v>64.6</v>
      </c>
      <c r="D8" s="68" t="n">
        <v>318.7</v>
      </c>
      <c r="E8" s="68" t="n">
        <v>55.1</v>
      </c>
      <c r="F8" s="68" t="n">
        <v>349.4</v>
      </c>
      <c r="G8" s="68" t="n">
        <v>60</v>
      </c>
      <c r="H8" s="58" t="n">
        <v>345.2</v>
      </c>
      <c r="I8" s="58" t="n">
        <v>69.5</v>
      </c>
      <c r="J8" s="58" t="n">
        <v>272.3</v>
      </c>
      <c r="K8" s="58" t="n">
        <v>58.9</v>
      </c>
      <c r="L8" s="58" t="n">
        <v>309.6</v>
      </c>
      <c r="M8" s="58" t="n">
        <v>64.6</v>
      </c>
      <c r="N8" s="58" t="n">
        <v>332.4</v>
      </c>
      <c r="O8" s="58" t="n">
        <v>61.7</v>
      </c>
    </row>
    <row r="9" customFormat="false" ht="12.75" hidden="false" customHeight="false" outlineLevel="0" collapsed="false">
      <c r="A9" s="70" t="n">
        <v>0</v>
      </c>
      <c r="B9" s="58" t="n">
        <v>1136.2</v>
      </c>
      <c r="C9" s="58" t="n">
        <v>39.2</v>
      </c>
      <c r="D9" s="58" t="n">
        <v>890.4</v>
      </c>
      <c r="E9" s="58" t="n">
        <v>31.1</v>
      </c>
      <c r="F9" s="71" t="n">
        <v>1016.5</v>
      </c>
      <c r="G9" s="58" t="n">
        <v>35.3</v>
      </c>
      <c r="H9" s="72" t="n">
        <v>1069.3</v>
      </c>
      <c r="I9" s="58" t="n">
        <v>46.1</v>
      </c>
      <c r="J9" s="59" t="n">
        <v>810.8</v>
      </c>
      <c r="K9" s="58" t="n">
        <v>37.7</v>
      </c>
      <c r="L9" s="58" t="n">
        <v>942.9</v>
      </c>
      <c r="M9" s="58" t="n">
        <v>42.1</v>
      </c>
      <c r="N9" s="58" t="n">
        <v>984.1</v>
      </c>
      <c r="O9" s="58" t="n">
        <v>37.9</v>
      </c>
    </row>
    <row r="10" customFormat="false" ht="12.75" hidden="false" customHeight="false" outlineLevel="0" collapsed="false">
      <c r="A10" s="73" t="n">
        <v>1</v>
      </c>
      <c r="B10" s="71" t="n">
        <v>859.8</v>
      </c>
      <c r="C10" s="71" t="n">
        <v>12.4</v>
      </c>
      <c r="D10" s="71" t="n">
        <v>316.5</v>
      </c>
      <c r="E10" s="71" t="n">
        <v>11</v>
      </c>
      <c r="F10" s="71" t="n">
        <v>338.7</v>
      </c>
      <c r="G10" s="71" t="n">
        <v>11.7</v>
      </c>
      <c r="H10" s="74" t="n">
        <v>343.8</v>
      </c>
      <c r="I10" s="71" t="n">
        <v>14.3</v>
      </c>
      <c r="J10" s="62" t="n">
        <v>283</v>
      </c>
      <c r="K10" s="62" t="n">
        <v>12.7</v>
      </c>
      <c r="L10" s="62" t="n">
        <v>314.2</v>
      </c>
      <c r="M10" s="71" t="n">
        <v>13.6</v>
      </c>
      <c r="N10" s="62" t="n">
        <v>328.1</v>
      </c>
      <c r="O10" s="62" t="n">
        <v>12.4</v>
      </c>
    </row>
    <row r="11" customFormat="false" ht="12.75" hidden="false" customHeight="false" outlineLevel="0" collapsed="false">
      <c r="A11" s="73" t="n">
        <v>2</v>
      </c>
      <c r="B11" s="71" t="n">
        <v>176.8</v>
      </c>
      <c r="C11" s="71" t="n">
        <v>6</v>
      </c>
      <c r="D11" s="71" t="n">
        <v>179.8</v>
      </c>
      <c r="E11" s="71" t="n">
        <v>6.1</v>
      </c>
      <c r="F11" s="71" t="n">
        <v>178.3</v>
      </c>
      <c r="G11" s="71" t="n">
        <v>6</v>
      </c>
      <c r="H11" s="74" t="n">
        <v>110.5</v>
      </c>
      <c r="I11" s="71" t="n">
        <v>4.4</v>
      </c>
      <c r="J11" s="62" t="n">
        <v>99</v>
      </c>
      <c r="K11" s="62" t="n">
        <v>4.2</v>
      </c>
      <c r="L11" s="62" t="n">
        <v>104.9</v>
      </c>
      <c r="M11" s="71" t="n">
        <v>4.3</v>
      </c>
      <c r="N11" s="62" t="n">
        <v>147</v>
      </c>
      <c r="O11" s="62" t="n">
        <v>5.4</v>
      </c>
    </row>
    <row r="12" customFormat="false" ht="12.75" hidden="false" customHeight="false" outlineLevel="0" collapsed="false">
      <c r="A12" s="73" t="n">
        <v>3</v>
      </c>
      <c r="B12" s="71" t="n">
        <v>121.5</v>
      </c>
      <c r="C12" s="71" t="n">
        <v>4.1</v>
      </c>
      <c r="D12" s="71" t="n">
        <v>112.5</v>
      </c>
      <c r="E12" s="74" t="n">
        <v>3.9</v>
      </c>
      <c r="F12" s="71" t="n">
        <v>117.1</v>
      </c>
      <c r="G12" s="62" t="n">
        <v>4</v>
      </c>
      <c r="H12" s="74" t="n">
        <v>73.9</v>
      </c>
      <c r="I12" s="71" t="n">
        <v>2.8</v>
      </c>
      <c r="J12" s="62" t="n">
        <v>69.7</v>
      </c>
      <c r="K12" s="62" t="n">
        <v>2.9</v>
      </c>
      <c r="L12" s="62" t="n">
        <v>71.9</v>
      </c>
      <c r="M12" s="71" t="n">
        <v>2.9</v>
      </c>
      <c r="N12" s="62" t="n">
        <v>98.2</v>
      </c>
      <c r="O12" s="62" t="n">
        <v>3.5</v>
      </c>
    </row>
    <row r="13" customFormat="false" ht="12.75" hidden="false" customHeight="false" outlineLevel="0" collapsed="false">
      <c r="A13" s="23" t="n">
        <v>4</v>
      </c>
      <c r="B13" s="75" t="n">
        <v>86</v>
      </c>
      <c r="C13" s="67" t="n">
        <v>2.9</v>
      </c>
      <c r="D13" s="67" t="n">
        <v>87.3</v>
      </c>
      <c r="E13" s="74" t="n">
        <v>3</v>
      </c>
      <c r="F13" s="67" t="n">
        <v>86.6</v>
      </c>
      <c r="G13" s="65" t="n">
        <v>3</v>
      </c>
      <c r="H13" s="62" t="n">
        <v>49.1</v>
      </c>
      <c r="I13" s="71" t="n">
        <v>1.9</v>
      </c>
      <c r="J13" s="71" t="n">
        <v>35.4</v>
      </c>
      <c r="K13" s="62" t="n">
        <v>1.4</v>
      </c>
      <c r="L13" s="62" t="n">
        <v>42.5</v>
      </c>
      <c r="M13" s="71" t="n">
        <v>1.7</v>
      </c>
      <c r="N13" s="62" t="n">
        <v>68.4</v>
      </c>
      <c r="O13" s="62" t="n">
        <v>2.5</v>
      </c>
    </row>
    <row r="14" customFormat="false" ht="16.5" hidden="false" customHeight="true" outlineLevel="0" collapsed="false">
      <c r="A14" s="4" t="s">
        <v>76</v>
      </c>
      <c r="B14" s="67" t="n">
        <v>57.1</v>
      </c>
      <c r="C14" s="67" t="n">
        <v>9.3</v>
      </c>
      <c r="D14" s="67" t="n">
        <v>52.8</v>
      </c>
      <c r="E14" s="68" t="n">
        <v>8.7</v>
      </c>
      <c r="F14" s="67" t="n">
        <v>55</v>
      </c>
      <c r="G14" s="67" t="n">
        <v>9</v>
      </c>
      <c r="H14" s="68" t="n">
        <v>30.3</v>
      </c>
      <c r="I14" s="68" t="n">
        <v>5.4</v>
      </c>
      <c r="J14" s="68" t="n">
        <v>32.3</v>
      </c>
      <c r="K14" s="76" t="n">
        <v>6.2</v>
      </c>
      <c r="L14" s="76" t="n">
        <v>31.3</v>
      </c>
      <c r="M14" s="68" t="n">
        <v>5.8</v>
      </c>
      <c r="N14" s="76" t="n">
        <v>45.3</v>
      </c>
      <c r="O14" s="76" t="n">
        <v>7.8</v>
      </c>
    </row>
    <row r="15" customFormat="false" ht="18.75" hidden="false" customHeight="true" outlineLevel="0" collapsed="false">
      <c r="A15" s="73" t="n">
        <v>5</v>
      </c>
      <c r="B15" s="71" t="n">
        <v>78</v>
      </c>
      <c r="C15" s="71" t="n">
        <v>2.6</v>
      </c>
      <c r="D15" s="71" t="n">
        <v>60.3</v>
      </c>
      <c r="E15" s="71" t="n">
        <v>2.1</v>
      </c>
      <c r="F15" s="71" t="n">
        <v>69.4</v>
      </c>
      <c r="G15" s="71" t="n">
        <v>2.4</v>
      </c>
      <c r="H15" s="71" t="n">
        <v>35.1</v>
      </c>
      <c r="I15" s="71" t="n">
        <v>1.3</v>
      </c>
      <c r="J15" s="71" t="n">
        <v>39.1</v>
      </c>
      <c r="K15" s="62" t="n">
        <v>1.6</v>
      </c>
      <c r="L15" s="62" t="n">
        <v>37.1</v>
      </c>
      <c r="M15" s="71" t="n">
        <v>1.4</v>
      </c>
      <c r="N15" s="62" t="n">
        <v>56.2</v>
      </c>
      <c r="O15" s="62" t="n">
        <v>2</v>
      </c>
    </row>
    <row r="16" customFormat="false" ht="12.75" hidden="false" customHeight="false" outlineLevel="0" collapsed="false">
      <c r="A16" s="73" t="n">
        <v>6</v>
      </c>
      <c r="B16" s="71" t="n">
        <v>72.4</v>
      </c>
      <c r="C16" s="74" t="n">
        <v>2.4</v>
      </c>
      <c r="D16" s="74" t="n">
        <v>69.8</v>
      </c>
      <c r="E16" s="71" t="n">
        <v>2.3</v>
      </c>
      <c r="F16" s="62" t="n">
        <v>71.1</v>
      </c>
      <c r="G16" s="71" t="n">
        <v>2.3</v>
      </c>
      <c r="H16" s="71" t="n">
        <v>26.7</v>
      </c>
      <c r="I16" s="71" t="n">
        <v>0.9</v>
      </c>
      <c r="J16" s="71" t="n">
        <v>36.8</v>
      </c>
      <c r="K16" s="62" t="n">
        <v>1.4</v>
      </c>
      <c r="L16" s="62" t="n">
        <v>31.7</v>
      </c>
      <c r="M16" s="71" t="n">
        <v>1.2</v>
      </c>
      <c r="N16" s="62" t="n">
        <v>55.2</v>
      </c>
      <c r="O16" s="62" t="n">
        <v>1.9</v>
      </c>
    </row>
    <row r="17" customFormat="false" ht="12.75" hidden="false" customHeight="false" outlineLevel="0" collapsed="false">
      <c r="A17" s="73" t="n">
        <v>7</v>
      </c>
      <c r="B17" s="71" t="n">
        <v>55.7</v>
      </c>
      <c r="C17" s="71" t="n">
        <v>1.8</v>
      </c>
      <c r="D17" s="71" t="n">
        <v>59.9</v>
      </c>
      <c r="E17" s="62" t="n">
        <v>2</v>
      </c>
      <c r="F17" s="71" t="n">
        <v>57.7</v>
      </c>
      <c r="G17" s="71" t="n">
        <v>1.9</v>
      </c>
      <c r="H17" s="71" t="n">
        <v>41.3</v>
      </c>
      <c r="I17" s="71" t="n">
        <v>1.5</v>
      </c>
      <c r="J17" s="71" t="n">
        <v>26.3</v>
      </c>
      <c r="K17" s="62" t="n">
        <v>1</v>
      </c>
      <c r="L17" s="62" t="n">
        <v>33.9</v>
      </c>
      <c r="M17" s="71" t="n">
        <v>1.2</v>
      </c>
      <c r="N17" s="62" t="n">
        <v>48.1</v>
      </c>
      <c r="O17" s="62" t="n">
        <v>1.7</v>
      </c>
    </row>
    <row r="18" customFormat="false" ht="12.75" hidden="false" customHeight="false" outlineLevel="0" collapsed="false">
      <c r="A18" s="23" t="n">
        <v>8</v>
      </c>
      <c r="B18" s="71" t="n">
        <v>47.1</v>
      </c>
      <c r="C18" s="71" t="n">
        <v>1.5</v>
      </c>
      <c r="D18" s="71" t="n">
        <v>34.4</v>
      </c>
      <c r="E18" s="71" t="n">
        <v>1.1</v>
      </c>
      <c r="F18" s="71" t="n">
        <v>40.9</v>
      </c>
      <c r="G18" s="62" t="n">
        <v>1.3</v>
      </c>
      <c r="H18" s="62" t="n">
        <v>30.8</v>
      </c>
      <c r="I18" s="71" t="n">
        <v>1.1</v>
      </c>
      <c r="J18" s="71" t="n">
        <v>24.2</v>
      </c>
      <c r="K18" s="62" t="n">
        <v>0.9</v>
      </c>
      <c r="L18" s="62" t="n">
        <v>27.6</v>
      </c>
      <c r="M18" s="71" t="n">
        <v>1</v>
      </c>
      <c r="N18" s="62" t="n">
        <v>35.4</v>
      </c>
      <c r="O18" s="62" t="n">
        <v>1.2</v>
      </c>
    </row>
    <row r="19" customFormat="false" ht="12.75" hidden="false" customHeight="false" outlineLevel="0" collapsed="false">
      <c r="A19" s="77" t="n">
        <v>9</v>
      </c>
      <c r="B19" s="67" t="n">
        <v>30.1</v>
      </c>
      <c r="C19" s="71" t="n">
        <v>1</v>
      </c>
      <c r="D19" s="71" t="n">
        <v>38.9</v>
      </c>
      <c r="E19" s="71" t="n">
        <v>1.2</v>
      </c>
      <c r="F19" s="67" t="n">
        <v>34.4</v>
      </c>
      <c r="G19" s="67" t="n">
        <v>1.1</v>
      </c>
      <c r="H19" s="67" t="n">
        <v>17.5</v>
      </c>
      <c r="I19" s="67" t="n">
        <v>0.6</v>
      </c>
      <c r="J19" s="67" t="n">
        <v>34.9</v>
      </c>
      <c r="K19" s="65" t="n">
        <v>1.3</v>
      </c>
      <c r="L19" s="65" t="n">
        <v>26</v>
      </c>
      <c r="M19" s="67" t="n">
        <v>1</v>
      </c>
      <c r="N19" s="65" t="n">
        <v>30.9</v>
      </c>
      <c r="O19" s="65" t="n">
        <v>1</v>
      </c>
    </row>
    <row r="20" customFormat="false" ht="12.75" hidden="false" customHeight="false" outlineLevel="0" collapsed="false">
      <c r="A20" s="78" t="s">
        <v>77</v>
      </c>
      <c r="B20" s="74" t="n">
        <v>34.7</v>
      </c>
      <c r="C20" s="72" t="n">
        <v>4.6</v>
      </c>
      <c r="D20" s="72" t="n">
        <v>32.1</v>
      </c>
      <c r="E20" s="58" t="n">
        <v>4.4</v>
      </c>
      <c r="F20" s="62" t="n">
        <v>33.4</v>
      </c>
      <c r="G20" s="71" t="n">
        <v>4.5</v>
      </c>
      <c r="H20" s="71" t="n">
        <v>22.9</v>
      </c>
      <c r="I20" s="71" t="n">
        <v>3.8</v>
      </c>
      <c r="J20" s="71" t="n">
        <v>23.7</v>
      </c>
      <c r="K20" s="62" t="n">
        <v>4.3</v>
      </c>
      <c r="L20" s="62" t="n">
        <v>23.3</v>
      </c>
      <c r="M20" s="71" t="n">
        <v>4</v>
      </c>
      <c r="N20" s="62" t="n">
        <v>29</v>
      </c>
      <c r="O20" s="62" t="n">
        <v>4.3</v>
      </c>
    </row>
    <row r="21" customFormat="false" ht="12.75" hidden="false" customHeight="false" outlineLevel="0" collapsed="false">
      <c r="A21" s="78" t="s">
        <v>78</v>
      </c>
      <c r="B21" s="71" t="n">
        <v>16.9</v>
      </c>
      <c r="C21" s="71" t="n">
        <v>2.1</v>
      </c>
      <c r="D21" s="62" t="n">
        <v>25.3</v>
      </c>
      <c r="E21" s="62" t="n">
        <v>3.2</v>
      </c>
      <c r="F21" s="71" t="n">
        <v>21</v>
      </c>
      <c r="G21" s="71" t="n">
        <v>2.7</v>
      </c>
      <c r="H21" s="71" t="n">
        <v>15.4</v>
      </c>
      <c r="I21" s="71" t="n">
        <v>2.3</v>
      </c>
      <c r="J21" s="71" t="n">
        <v>23</v>
      </c>
      <c r="K21" s="62" t="n">
        <v>3.6</v>
      </c>
      <c r="L21" s="62" t="n">
        <v>19</v>
      </c>
      <c r="M21" s="71" t="n">
        <v>2.9</v>
      </c>
      <c r="N21" s="62" t="n">
        <v>20.2</v>
      </c>
      <c r="O21" s="62" t="n">
        <v>2.8</v>
      </c>
    </row>
    <row r="22" customFormat="false" ht="12.75" hidden="false" customHeight="false" outlineLevel="0" collapsed="false">
      <c r="A22" s="78" t="s">
        <v>79</v>
      </c>
      <c r="B22" s="71" t="n">
        <v>20.6</v>
      </c>
      <c r="C22" s="71" t="n">
        <v>2.9</v>
      </c>
      <c r="D22" s="71" t="n">
        <v>26.9</v>
      </c>
      <c r="E22" s="71" t="n">
        <v>4.2</v>
      </c>
      <c r="F22" s="71" t="n">
        <v>23.8</v>
      </c>
      <c r="G22" s="71" t="n">
        <v>3.5</v>
      </c>
      <c r="H22" s="71" t="n">
        <v>14</v>
      </c>
      <c r="I22" s="71" t="n">
        <v>2.4</v>
      </c>
      <c r="J22" s="71" t="n">
        <v>23.1</v>
      </c>
      <c r="K22" s="62" t="n">
        <v>3.7</v>
      </c>
      <c r="L22" s="62" t="n">
        <v>18.2</v>
      </c>
      <c r="M22" s="71" t="n">
        <v>3</v>
      </c>
      <c r="N22" s="62" t="n">
        <v>21.5</v>
      </c>
      <c r="O22" s="62" t="n">
        <v>3.3</v>
      </c>
    </row>
    <row r="23" customFormat="false" ht="12.75" hidden="false" customHeight="false" outlineLevel="0" collapsed="false">
      <c r="A23" s="78" t="s">
        <v>80</v>
      </c>
      <c r="B23" s="71" t="n">
        <v>19.2</v>
      </c>
      <c r="C23" s="71" t="n">
        <v>3.3</v>
      </c>
      <c r="D23" s="71" t="n">
        <v>21.7</v>
      </c>
      <c r="E23" s="71" t="n">
        <v>4.3</v>
      </c>
      <c r="F23" s="71" t="n">
        <v>20.5</v>
      </c>
      <c r="G23" s="71" t="n">
        <v>3.8</v>
      </c>
      <c r="H23" s="71" t="n">
        <v>16.7</v>
      </c>
      <c r="I23" s="71" t="n">
        <v>3.1</v>
      </c>
      <c r="J23" s="71" t="n">
        <v>21</v>
      </c>
      <c r="K23" s="62" t="n">
        <v>3.6</v>
      </c>
      <c r="L23" s="62" t="n">
        <v>18.6</v>
      </c>
      <c r="M23" s="71" t="n">
        <v>3.3</v>
      </c>
      <c r="N23" s="62" t="n">
        <v>19.8</v>
      </c>
      <c r="O23" s="62" t="n">
        <v>3.6</v>
      </c>
    </row>
    <row r="24" customFormat="false" ht="12.75" hidden="false" customHeight="false" outlineLevel="0" collapsed="false">
      <c r="A24" s="78" t="s">
        <v>81</v>
      </c>
      <c r="B24" s="71" t="n">
        <v>18.7</v>
      </c>
      <c r="C24" s="71" t="n">
        <v>3.4</v>
      </c>
      <c r="D24" s="71" t="n">
        <v>20.8</v>
      </c>
      <c r="E24" s="71" t="n">
        <v>4.2</v>
      </c>
      <c r="F24" s="71" t="n">
        <v>19.9</v>
      </c>
      <c r="G24" s="71" t="n">
        <v>3.8</v>
      </c>
      <c r="H24" s="71" t="n">
        <v>15.9</v>
      </c>
      <c r="I24" s="71" t="n">
        <v>2.5</v>
      </c>
      <c r="J24" s="71" t="n">
        <v>20</v>
      </c>
      <c r="K24" s="62" t="n">
        <v>3</v>
      </c>
      <c r="L24" s="62" t="n">
        <v>17.8</v>
      </c>
      <c r="M24" s="71" t="n">
        <v>2.7</v>
      </c>
      <c r="N24" s="62" t="n">
        <v>19.2</v>
      </c>
      <c r="O24" s="62" t="n">
        <v>3.4</v>
      </c>
    </row>
    <row r="25" customFormat="false" ht="12.75" hidden="false" customHeight="false" outlineLevel="0" collapsed="false">
      <c r="A25" s="78" t="s">
        <v>82</v>
      </c>
      <c r="B25" s="71" t="n">
        <v>15.2</v>
      </c>
      <c r="C25" s="71" t="n">
        <v>2.1</v>
      </c>
      <c r="D25" s="71" t="n">
        <v>24.1</v>
      </c>
      <c r="E25" s="71" t="n">
        <v>3.7</v>
      </c>
      <c r="F25" s="71" t="n">
        <v>19.7</v>
      </c>
      <c r="G25" s="71" t="n">
        <v>2.9</v>
      </c>
      <c r="H25" s="71" t="n">
        <v>17.9</v>
      </c>
      <c r="I25" s="71" t="n">
        <v>2</v>
      </c>
      <c r="J25" s="71" t="n">
        <v>21.6</v>
      </c>
      <c r="K25" s="62" t="n">
        <v>2.6</v>
      </c>
      <c r="L25" s="62" t="n">
        <v>19.7</v>
      </c>
      <c r="M25" s="71" t="n">
        <v>2.3</v>
      </c>
      <c r="N25" s="62" t="n">
        <v>19.7</v>
      </c>
      <c r="O25" s="62" t="n">
        <v>2.7</v>
      </c>
    </row>
    <row r="26" customFormat="false" ht="12.75" hidden="false" customHeight="false" outlineLevel="0" collapsed="false">
      <c r="A26" s="78" t="s">
        <v>83</v>
      </c>
      <c r="B26" s="71" t="n">
        <v>15.9</v>
      </c>
      <c r="C26" s="71" t="n">
        <v>1.6</v>
      </c>
      <c r="D26" s="71" t="n">
        <v>22.2</v>
      </c>
      <c r="E26" s="71" t="n">
        <v>2.5</v>
      </c>
      <c r="F26" s="71" t="n">
        <v>19.1</v>
      </c>
      <c r="G26" s="71" t="n">
        <v>2</v>
      </c>
      <c r="H26" s="71" t="n">
        <v>16.7</v>
      </c>
      <c r="I26" s="71" t="n">
        <v>1.5</v>
      </c>
      <c r="J26" s="71" t="n">
        <v>15.6</v>
      </c>
      <c r="K26" s="62" t="n">
        <v>1.5</v>
      </c>
      <c r="L26" s="62" t="n">
        <v>16.2</v>
      </c>
      <c r="M26" s="71" t="n">
        <v>1.5</v>
      </c>
      <c r="N26" s="62" t="n">
        <v>18.1</v>
      </c>
      <c r="O26" s="62" t="n">
        <v>1.8</v>
      </c>
    </row>
    <row r="27" customFormat="false" ht="12.75" hidden="false" customHeight="false" outlineLevel="0" collapsed="false">
      <c r="A27" s="78" t="s">
        <v>84</v>
      </c>
      <c r="B27" s="71" t="n">
        <v>13.6</v>
      </c>
      <c r="C27" s="71" t="n">
        <v>1.5</v>
      </c>
      <c r="D27" s="71" t="n">
        <v>20.1</v>
      </c>
      <c r="E27" s="71" t="n">
        <v>2.4</v>
      </c>
      <c r="F27" s="71" t="n">
        <v>16.9</v>
      </c>
      <c r="G27" s="71" t="n">
        <v>1.9</v>
      </c>
      <c r="H27" s="71" t="n">
        <v>13.2</v>
      </c>
      <c r="I27" s="71" t="n">
        <v>1.4</v>
      </c>
      <c r="J27" s="71" t="n">
        <v>16.1</v>
      </c>
      <c r="K27" s="62" t="n">
        <v>1.9</v>
      </c>
      <c r="L27" s="62" t="n">
        <v>14.6</v>
      </c>
      <c r="M27" s="71" t="n">
        <v>1.6</v>
      </c>
      <c r="N27" s="62" t="n">
        <v>16.1</v>
      </c>
      <c r="O27" s="62" t="n">
        <v>1.8</v>
      </c>
    </row>
    <row r="28" customFormat="false" ht="12.75" hidden="false" customHeight="false" outlineLevel="0" collapsed="false">
      <c r="A28" s="78" t="s">
        <v>85</v>
      </c>
      <c r="B28" s="71" t="n">
        <v>14.2</v>
      </c>
      <c r="C28" s="71" t="n">
        <v>1.5</v>
      </c>
      <c r="D28" s="71" t="n">
        <v>20.3</v>
      </c>
      <c r="E28" s="71" t="n">
        <v>2.4</v>
      </c>
      <c r="F28" s="71" t="n">
        <v>17.3</v>
      </c>
      <c r="G28" s="71" t="n">
        <v>1.9</v>
      </c>
      <c r="H28" s="71" t="n">
        <v>13.5</v>
      </c>
      <c r="I28" s="71" t="n">
        <v>1.5</v>
      </c>
      <c r="J28" s="71" t="n">
        <v>17.9</v>
      </c>
      <c r="K28" s="62" t="n">
        <v>2.4</v>
      </c>
      <c r="L28" s="62" t="n">
        <v>15.8</v>
      </c>
      <c r="M28" s="71" t="n">
        <v>1.9</v>
      </c>
      <c r="N28" s="62" t="n">
        <v>16.7</v>
      </c>
      <c r="O28" s="62" t="n">
        <v>1.9</v>
      </c>
    </row>
    <row r="29" customFormat="false" ht="12.75" hidden="false" customHeight="false" outlineLevel="0" collapsed="false">
      <c r="A29" s="78" t="s">
        <v>86</v>
      </c>
      <c r="B29" s="71" t="n">
        <v>15.6</v>
      </c>
      <c r="C29" s="71" t="n">
        <v>1.4</v>
      </c>
      <c r="D29" s="71" t="n">
        <v>14.7</v>
      </c>
      <c r="E29" s="71" t="n">
        <v>1.6</v>
      </c>
      <c r="F29" s="71" t="n">
        <v>15.1</v>
      </c>
      <c r="G29" s="71" t="n">
        <v>1.5</v>
      </c>
      <c r="H29" s="71" t="n">
        <v>13.6</v>
      </c>
      <c r="I29" s="71" t="n">
        <v>1.4</v>
      </c>
      <c r="J29" s="71" t="n">
        <v>19.1</v>
      </c>
      <c r="K29" s="62" t="n">
        <v>2.6</v>
      </c>
      <c r="L29" s="62" t="n">
        <v>16.6</v>
      </c>
      <c r="M29" s="71" t="n">
        <v>2</v>
      </c>
      <c r="N29" s="62" t="n">
        <v>15.8</v>
      </c>
      <c r="O29" s="62" t="n">
        <v>1.7</v>
      </c>
    </row>
    <row r="30" customFormat="false" ht="12.75" hidden="false" customHeight="false" outlineLevel="0" collapsed="false">
      <c r="A30" s="78" t="s">
        <v>87</v>
      </c>
      <c r="B30" s="71" t="n">
        <v>9.5</v>
      </c>
      <c r="C30" s="71" t="n">
        <v>0.6</v>
      </c>
      <c r="D30" s="71" t="n">
        <v>11.2</v>
      </c>
      <c r="E30" s="71" t="n">
        <v>1</v>
      </c>
      <c r="F30" s="71" t="n">
        <v>10.5</v>
      </c>
      <c r="G30" s="71" t="n">
        <v>0.8</v>
      </c>
      <c r="H30" s="71" t="n">
        <v>12.4</v>
      </c>
      <c r="I30" s="71" t="n">
        <v>1.1</v>
      </c>
      <c r="J30" s="71" t="n">
        <v>14.7</v>
      </c>
      <c r="K30" s="62" t="n">
        <v>1.8</v>
      </c>
      <c r="L30" s="62" t="n">
        <v>13.7</v>
      </c>
      <c r="M30" s="71" t="n">
        <v>1.4</v>
      </c>
      <c r="N30" s="62" t="n">
        <v>11.9</v>
      </c>
      <c r="O30" s="62" t="n">
        <v>1</v>
      </c>
    </row>
    <row r="31" customFormat="false" ht="12.75" hidden="false" customHeight="false" outlineLevel="0" collapsed="false">
      <c r="A31" s="79" t="s">
        <v>88</v>
      </c>
      <c r="B31" s="71" t="n">
        <v>11.6</v>
      </c>
      <c r="C31" s="71" t="n">
        <v>0.8</v>
      </c>
      <c r="D31" s="71" t="n">
        <v>11.3</v>
      </c>
      <c r="E31" s="71" t="n">
        <v>1.4</v>
      </c>
      <c r="F31" s="62" t="n">
        <v>11.4</v>
      </c>
      <c r="G31" s="62" t="n">
        <v>1.1</v>
      </c>
      <c r="H31" s="62" t="n">
        <v>10.9</v>
      </c>
      <c r="I31" s="71" t="n">
        <v>1.2</v>
      </c>
      <c r="J31" s="71" t="n">
        <v>14</v>
      </c>
      <c r="K31" s="62" t="n">
        <v>2.4</v>
      </c>
      <c r="L31" s="62" t="n">
        <v>12.7</v>
      </c>
      <c r="M31" s="71" t="n">
        <v>1.8</v>
      </c>
      <c r="N31" s="62" t="n">
        <v>12</v>
      </c>
      <c r="O31" s="62" t="n">
        <v>1.4</v>
      </c>
    </row>
    <row r="32" customFormat="false" ht="12.75" hidden="false" customHeight="false" outlineLevel="0" collapsed="false">
      <c r="A32" s="78" t="s">
        <v>102</v>
      </c>
      <c r="B32" s="67" t="n">
        <v>7.9</v>
      </c>
      <c r="C32" s="71" t="n">
        <v>0.3</v>
      </c>
      <c r="D32" s="62" t="n">
        <v>9.8</v>
      </c>
      <c r="E32" s="71" t="n">
        <v>0.9</v>
      </c>
      <c r="F32" s="65" t="n">
        <v>9.2</v>
      </c>
      <c r="G32" s="67" t="n">
        <v>0.6</v>
      </c>
      <c r="H32" s="71" t="n">
        <v>13.6</v>
      </c>
      <c r="I32" s="67" t="n">
        <v>0.9</v>
      </c>
      <c r="J32" s="67" t="n">
        <v>11.6</v>
      </c>
      <c r="K32" s="65" t="n">
        <v>1.5</v>
      </c>
      <c r="L32" s="65" t="n">
        <v>12.4</v>
      </c>
      <c r="M32" s="71" t="n">
        <v>1.2</v>
      </c>
      <c r="N32" s="62" t="n">
        <v>10.7</v>
      </c>
      <c r="O32" s="62" t="n">
        <v>0.8</v>
      </c>
    </row>
    <row r="33" customFormat="false" ht="18.75" hidden="false" customHeight="true" outlineLevel="0" collapsed="false">
      <c r="A33" s="4" t="s">
        <v>72</v>
      </c>
      <c r="B33" s="68" t="n">
        <v>55.6</v>
      </c>
      <c r="C33" s="68" t="n">
        <v>100</v>
      </c>
      <c r="D33" s="68" t="n">
        <v>48.2</v>
      </c>
      <c r="E33" s="68" t="n">
        <v>100</v>
      </c>
      <c r="F33" s="65" t="n">
        <v>51.7</v>
      </c>
      <c r="G33" s="68" t="n">
        <v>100</v>
      </c>
      <c r="H33" s="68" t="n">
        <v>50.2</v>
      </c>
      <c r="I33" s="76" t="n">
        <v>100</v>
      </c>
      <c r="J33" s="68" t="n">
        <v>44.4</v>
      </c>
      <c r="K33" s="68" t="n">
        <v>100</v>
      </c>
      <c r="L33" s="68" t="n">
        <v>47.3</v>
      </c>
      <c r="M33" s="68" t="n">
        <v>100</v>
      </c>
      <c r="N33" s="76" t="n">
        <v>50</v>
      </c>
      <c r="O33" s="76" t="n">
        <v>100</v>
      </c>
    </row>
    <row r="35" customFormat="false" ht="12.75" hidden="false" customHeight="true" outlineLevel="0" collapsed="false">
      <c r="A35" s="80" t="s">
        <v>103</v>
      </c>
      <c r="B35" s="80"/>
      <c r="C35" s="80"/>
    </row>
  </sheetData>
  <mergeCells count="12">
    <mergeCell ref="A1:E1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  <mergeCell ref="A35:C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29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1" min="1" style="16" width="24.84"/>
    <col collapsed="false" customWidth="true" hidden="false" outlineLevel="0" max="2" min="2" style="16" width="20.71"/>
    <col collapsed="false" customWidth="true" hidden="false" outlineLevel="0" max="4" min="3" style="16" width="13.89"/>
    <col collapsed="false" customWidth="true" hidden="false" outlineLevel="0" max="5" min="5" style="16" width="14.83"/>
    <col collapsed="false" customWidth="true" hidden="false" outlineLevel="0" max="7" min="6" style="16" width="15.02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</row>
    <row r="3" customFormat="false" ht="12.75" hidden="false" customHeight="false" outlineLevel="0" collapsed="false"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customFormat="false" ht="12.75" hidden="false" customHeight="false" outlineLevel="0" collapsed="false"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customFormat="false" ht="38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4" t="s">
        <v>176</v>
      </c>
      <c r="H5" s="4" t="s">
        <v>4</v>
      </c>
      <c r="I5" s="4" t="s">
        <v>5</v>
      </c>
      <c r="J5" s="4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customFormat="false" ht="24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6" t="s">
        <v>11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customFormat="false" ht="24" hidden="false" customHeight="true" outlineLevel="0" collapsed="false">
      <c r="A7" s="7" t="s">
        <v>12</v>
      </c>
      <c r="B7" s="8" t="s">
        <v>13</v>
      </c>
      <c r="C7" s="9" t="n">
        <v>514</v>
      </c>
      <c r="D7" s="9" t="n">
        <v>631</v>
      </c>
      <c r="E7" s="9" t="n">
        <v>741</v>
      </c>
      <c r="F7" s="9" t="n">
        <v>950</v>
      </c>
      <c r="G7" s="14" t="n">
        <v>2836</v>
      </c>
      <c r="H7" s="11" t="n">
        <v>7.8</v>
      </c>
      <c r="I7" s="15" t="n">
        <v>348</v>
      </c>
      <c r="J7" s="11" t="n">
        <v>12.3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customFormat="false" ht="16.5" hidden="false" customHeight="true" outlineLevel="0" collapsed="false">
      <c r="A8" s="7"/>
      <c r="B8" s="7" t="s">
        <v>14</v>
      </c>
      <c r="C8" s="9" t="n">
        <v>916</v>
      </c>
      <c r="D8" s="9" t="n">
        <v>851</v>
      </c>
      <c r="E8" s="9" t="n">
        <v>1109</v>
      </c>
      <c r="F8" s="9" t="n">
        <v>1506</v>
      </c>
      <c r="G8" s="14" t="n">
        <v>4382</v>
      </c>
      <c r="H8" s="11" t="n">
        <v>11.9</v>
      </c>
      <c r="I8" s="15" t="n">
        <v>511</v>
      </c>
      <c r="J8" s="11" t="n">
        <v>11.7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customFormat="false" ht="20.25" hidden="false" customHeight="true" outlineLevel="0" collapsed="false">
      <c r="A9" s="96" t="s">
        <v>15</v>
      </c>
      <c r="B9" s="97"/>
      <c r="C9" s="9" t="n">
        <v>22</v>
      </c>
      <c r="D9" s="9" t="n">
        <v>22</v>
      </c>
      <c r="E9" s="9" t="n">
        <v>16</v>
      </c>
      <c r="F9" s="9" t="n">
        <v>25</v>
      </c>
      <c r="G9" s="9" t="n">
        <v>85</v>
      </c>
      <c r="H9" s="11" t="n">
        <v>3.6</v>
      </c>
      <c r="I9" s="9" t="n">
        <v>2</v>
      </c>
      <c r="J9" s="11" t="n">
        <v>2.4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customFormat="false" ht="12.75" hidden="false" customHeight="false" outlineLevel="0" collapsed="false">
      <c r="A10" s="96" t="s">
        <v>17</v>
      </c>
      <c r="B10" s="97"/>
      <c r="C10" s="9" t="n">
        <v>8</v>
      </c>
      <c r="D10" s="9" t="n">
        <v>2</v>
      </c>
      <c r="E10" s="9" t="n">
        <v>1</v>
      </c>
      <c r="F10" s="9" t="n">
        <v>21</v>
      </c>
      <c r="G10" s="9" t="n">
        <v>32</v>
      </c>
      <c r="H10" s="11" t="n">
        <v>10.9</v>
      </c>
      <c r="I10" s="9" t="n">
        <v>2</v>
      </c>
      <c r="J10" s="11" t="n">
        <v>6.3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customFormat="false" ht="12.75" hidden="false" customHeight="false" outlineLevel="0" collapsed="false">
      <c r="A11" s="96" t="s">
        <v>18</v>
      </c>
      <c r="B11" s="97"/>
      <c r="C11" s="9" t="n">
        <v>2</v>
      </c>
      <c r="D11" s="9" t="n">
        <v>19</v>
      </c>
      <c r="E11" s="9" t="n">
        <v>2</v>
      </c>
      <c r="F11" s="9" t="n">
        <v>6</v>
      </c>
      <c r="G11" s="9" t="n">
        <v>29</v>
      </c>
      <c r="H11" s="11" t="n">
        <v>4.4</v>
      </c>
      <c r="I11" s="9" t="n">
        <v>26</v>
      </c>
      <c r="J11" s="11" t="n">
        <v>89.7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customFormat="false" ht="12.75" hidden="false" customHeight="false" outlineLevel="0" collapsed="false">
      <c r="A12" s="96" t="s">
        <v>19</v>
      </c>
      <c r="B12" s="97"/>
      <c r="C12" s="9" t="n">
        <v>2</v>
      </c>
      <c r="D12" s="9" t="n">
        <v>9</v>
      </c>
      <c r="E12" s="9" t="n">
        <v>10</v>
      </c>
      <c r="F12" s="9" t="n">
        <v>1</v>
      </c>
      <c r="G12" s="9" t="n">
        <v>22</v>
      </c>
      <c r="H12" s="11" t="n">
        <v>2.6</v>
      </c>
      <c r="I12" s="9" t="n">
        <v>2</v>
      </c>
      <c r="J12" s="11" t="n">
        <v>9.1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customFormat="false" ht="12.75" hidden="false" customHeight="false" outlineLevel="0" collapsed="false">
      <c r="A13" s="96" t="s">
        <v>20</v>
      </c>
      <c r="B13" s="97"/>
      <c r="C13" s="9" t="n">
        <v>45</v>
      </c>
      <c r="D13" s="9" t="n">
        <v>58</v>
      </c>
      <c r="E13" s="9" t="n">
        <v>37</v>
      </c>
      <c r="F13" s="9" t="n">
        <v>26</v>
      </c>
      <c r="G13" s="9" t="n">
        <v>166</v>
      </c>
      <c r="H13" s="11" t="n">
        <v>15.5</v>
      </c>
      <c r="I13" s="9" t="n">
        <v>65</v>
      </c>
      <c r="J13" s="11" t="n">
        <v>39.2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customFormat="false" ht="12.75" hidden="false" customHeight="false" outlineLevel="0" collapsed="false">
      <c r="A14" s="96" t="s">
        <v>21</v>
      </c>
      <c r="B14" s="97"/>
      <c r="C14" s="9" t="n">
        <v>3</v>
      </c>
      <c r="D14" s="9" t="n">
        <v>2</v>
      </c>
      <c r="E14" s="9" t="n">
        <v>1</v>
      </c>
      <c r="F14" s="9" t="n">
        <v>3</v>
      </c>
      <c r="G14" s="9" t="n">
        <v>9</v>
      </c>
      <c r="H14" s="11" t="n">
        <v>3.8</v>
      </c>
      <c r="I14" s="9" t="s">
        <v>16</v>
      </c>
      <c r="J14" s="11" t="s">
        <v>16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customFormat="false" ht="12.75" hidden="false" customHeight="false" outlineLevel="0" collapsed="false">
      <c r="A15" s="96" t="s">
        <v>22</v>
      </c>
      <c r="B15" s="97"/>
      <c r="C15" s="9" t="s">
        <v>16</v>
      </c>
      <c r="D15" s="9" t="n">
        <v>13</v>
      </c>
      <c r="E15" s="9" t="s">
        <v>16</v>
      </c>
      <c r="F15" s="9" t="n">
        <v>2</v>
      </c>
      <c r="G15" s="9" t="n">
        <v>15</v>
      </c>
      <c r="H15" s="11" t="n">
        <v>3.6</v>
      </c>
      <c r="I15" s="9" t="s">
        <v>16</v>
      </c>
      <c r="J15" s="11" t="s">
        <v>16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customFormat="false" ht="12.75" hidden="false" customHeight="false" outlineLevel="0" collapsed="false">
      <c r="A16" s="96" t="s">
        <v>23</v>
      </c>
      <c r="B16" s="97"/>
      <c r="C16" s="9" t="n">
        <v>14</v>
      </c>
      <c r="D16" s="9" t="n">
        <v>21</v>
      </c>
      <c r="E16" s="9" t="n">
        <v>14</v>
      </c>
      <c r="F16" s="9" t="n">
        <v>6</v>
      </c>
      <c r="G16" s="9" t="n">
        <v>55</v>
      </c>
      <c r="H16" s="11" t="n">
        <v>7.2</v>
      </c>
      <c r="I16" s="9" t="n">
        <v>13</v>
      </c>
      <c r="J16" s="11" t="n">
        <v>23.6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customFormat="false" ht="12.75" hidden="false" customHeight="false" outlineLevel="0" collapsed="false">
      <c r="A17" s="96" t="s">
        <v>24</v>
      </c>
      <c r="B17" s="97"/>
      <c r="C17" s="9" t="n">
        <v>64</v>
      </c>
      <c r="D17" s="9" t="n">
        <v>49</v>
      </c>
      <c r="E17" s="9" t="n">
        <v>43</v>
      </c>
      <c r="F17" s="9" t="n">
        <v>30</v>
      </c>
      <c r="G17" s="9" t="n">
        <v>186</v>
      </c>
      <c r="H17" s="11" t="n">
        <v>40.4</v>
      </c>
      <c r="I17" s="9" t="n">
        <v>2</v>
      </c>
      <c r="J17" s="11" t="n">
        <v>1.1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customFormat="false" ht="12.75" hidden="false" customHeight="false" outlineLevel="0" collapsed="false">
      <c r="A18" s="96" t="s">
        <v>25</v>
      </c>
      <c r="B18" s="97"/>
      <c r="C18" s="9" t="n">
        <v>49</v>
      </c>
      <c r="D18" s="9" t="n">
        <v>46</v>
      </c>
      <c r="E18" s="9" t="n">
        <v>36</v>
      </c>
      <c r="F18" s="9" t="n">
        <v>84</v>
      </c>
      <c r="G18" s="9" t="n">
        <v>215</v>
      </c>
      <c r="H18" s="11" t="n">
        <v>15.6</v>
      </c>
      <c r="I18" s="9" t="n">
        <v>3</v>
      </c>
      <c r="J18" s="11" t="n">
        <v>1.4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customFormat="false" ht="12.75" hidden="false" customHeight="false" outlineLevel="0" collapsed="false">
      <c r="A19" s="96" t="s">
        <v>26</v>
      </c>
      <c r="B19" s="97"/>
      <c r="C19" s="9" t="n">
        <v>27</v>
      </c>
      <c r="D19" s="9" t="n">
        <v>18</v>
      </c>
      <c r="E19" s="9" t="n">
        <v>227</v>
      </c>
      <c r="F19" s="9" t="n">
        <v>130</v>
      </c>
      <c r="G19" s="9" t="n">
        <v>402</v>
      </c>
      <c r="H19" s="11" t="n">
        <v>84.4</v>
      </c>
      <c r="I19" s="9" t="n">
        <v>20</v>
      </c>
      <c r="J19" s="11" t="n">
        <v>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customFormat="false" ht="12.75" hidden="false" customHeight="false" outlineLevel="0" collapsed="false">
      <c r="A20" s="96" t="s">
        <v>27</v>
      </c>
      <c r="B20" s="97"/>
      <c r="C20" s="9" t="n">
        <v>42</v>
      </c>
      <c r="D20" s="9" t="n">
        <v>11</v>
      </c>
      <c r="E20" s="9" t="n">
        <v>32</v>
      </c>
      <c r="F20" s="9" t="n">
        <v>36</v>
      </c>
      <c r="G20" s="9" t="n">
        <v>121</v>
      </c>
      <c r="H20" s="11" t="n">
        <v>23.9</v>
      </c>
      <c r="I20" s="9" t="n">
        <v>2</v>
      </c>
      <c r="J20" s="11" t="n">
        <v>1.7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customFormat="false" ht="12.75" hidden="false" customHeight="false" outlineLevel="0" collapsed="false">
      <c r="A21" s="96" t="s">
        <v>28</v>
      </c>
      <c r="B21" s="97"/>
      <c r="C21" s="9" t="n">
        <v>9</v>
      </c>
      <c r="D21" s="9" t="n">
        <v>10</v>
      </c>
      <c r="E21" s="9" t="n">
        <v>15</v>
      </c>
      <c r="F21" s="9" t="n">
        <v>30</v>
      </c>
      <c r="G21" s="9" t="n">
        <v>64</v>
      </c>
      <c r="H21" s="11" t="n">
        <v>9.3</v>
      </c>
      <c r="I21" s="9" t="n">
        <v>15</v>
      </c>
      <c r="J21" s="11" t="n">
        <v>23.4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customFormat="false" ht="12.75" hidden="false" customHeight="false" outlineLevel="0" collapsed="false">
      <c r="A22" s="96" t="s">
        <v>29</v>
      </c>
      <c r="B22" s="97"/>
      <c r="C22" s="9" t="n">
        <v>19</v>
      </c>
      <c r="D22" s="9" t="n">
        <v>15</v>
      </c>
      <c r="E22" s="9" t="n">
        <v>20</v>
      </c>
      <c r="F22" s="9" t="n">
        <v>21</v>
      </c>
      <c r="G22" s="9" t="n">
        <v>75</v>
      </c>
      <c r="H22" s="11" t="n">
        <v>1.9</v>
      </c>
      <c r="I22" s="9" t="n">
        <v>21</v>
      </c>
      <c r="J22" s="11" t="n">
        <v>28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customFormat="false" ht="12.75" hidden="false" customHeight="false" outlineLevel="0" collapsed="false">
      <c r="A23" s="96" t="s">
        <v>30</v>
      </c>
      <c r="B23" s="97"/>
      <c r="C23" s="9" t="n">
        <v>1</v>
      </c>
      <c r="D23" s="9" t="n">
        <v>4</v>
      </c>
      <c r="E23" s="9" t="n">
        <v>7</v>
      </c>
      <c r="F23" s="9" t="n">
        <v>7</v>
      </c>
      <c r="G23" s="9" t="n">
        <v>19</v>
      </c>
      <c r="H23" s="11" t="n">
        <v>1.7</v>
      </c>
      <c r="I23" s="9" t="n">
        <v>4</v>
      </c>
      <c r="J23" s="11" t="n">
        <v>21.1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customFormat="false" ht="12.75" hidden="false" customHeight="false" outlineLevel="0" collapsed="false">
      <c r="A24" s="96" t="s">
        <v>31</v>
      </c>
      <c r="B24" s="97"/>
      <c r="C24" s="9" t="n">
        <v>7</v>
      </c>
      <c r="D24" s="9" t="n">
        <v>2</v>
      </c>
      <c r="E24" s="9" t="n">
        <v>2</v>
      </c>
      <c r="F24" s="9" t="n">
        <v>1</v>
      </c>
      <c r="G24" s="9" t="n">
        <v>12</v>
      </c>
      <c r="H24" s="11" t="n">
        <v>2.6</v>
      </c>
      <c r="I24" s="9" t="n">
        <v>2</v>
      </c>
      <c r="J24" s="11" t="n">
        <v>16.7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customFormat="false" ht="12.75" hidden="false" customHeight="false" outlineLevel="0" collapsed="false">
      <c r="A25" s="96" t="s">
        <v>32</v>
      </c>
      <c r="B25" s="97"/>
      <c r="C25" s="9" t="n">
        <v>35</v>
      </c>
      <c r="D25" s="9" t="n">
        <v>80</v>
      </c>
      <c r="E25" s="9" t="n">
        <v>65</v>
      </c>
      <c r="F25" s="9" t="n">
        <v>70</v>
      </c>
      <c r="G25" s="9" t="n">
        <v>250</v>
      </c>
      <c r="H25" s="11" t="n">
        <v>52</v>
      </c>
      <c r="I25" s="9" t="n">
        <v>13</v>
      </c>
      <c r="J25" s="11" t="n">
        <v>5.2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customFormat="false" ht="12.75" hidden="false" customHeight="false" outlineLevel="0" collapsed="false">
      <c r="A26" s="96" t="s">
        <v>33</v>
      </c>
      <c r="B26" s="97"/>
      <c r="C26" s="9" t="n">
        <v>20</v>
      </c>
      <c r="D26" s="9" t="n">
        <v>21</v>
      </c>
      <c r="E26" s="9" t="n">
        <v>20</v>
      </c>
      <c r="F26" s="9" t="n">
        <v>17</v>
      </c>
      <c r="G26" s="9" t="n">
        <v>78</v>
      </c>
      <c r="H26" s="11" t="n">
        <v>6.5</v>
      </c>
      <c r="I26" s="9" t="n">
        <v>2</v>
      </c>
      <c r="J26" s="11" t="n">
        <v>2.6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customFormat="false" ht="12.75" hidden="false" customHeight="false" outlineLevel="0" collapsed="false">
      <c r="A27" s="96" t="s">
        <v>34</v>
      </c>
      <c r="B27" s="97"/>
      <c r="C27" s="9" t="n">
        <v>4</v>
      </c>
      <c r="D27" s="9" t="n">
        <v>4</v>
      </c>
      <c r="E27" s="9" t="n">
        <v>7</v>
      </c>
      <c r="F27" s="9" t="n">
        <v>5</v>
      </c>
      <c r="G27" s="9" t="n">
        <v>20</v>
      </c>
      <c r="H27" s="11" t="n">
        <v>4.3</v>
      </c>
      <c r="I27" s="9" t="n">
        <v>18</v>
      </c>
      <c r="J27" s="11" t="n">
        <v>90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customFormat="false" ht="12.75" hidden="false" customHeight="false" outlineLevel="0" collapsed="false">
      <c r="A28" s="96" t="s">
        <v>35</v>
      </c>
      <c r="B28" s="97"/>
      <c r="C28" s="9" t="n">
        <v>9</v>
      </c>
      <c r="D28" s="9" t="n">
        <v>20</v>
      </c>
      <c r="E28" s="9" t="n">
        <v>14</v>
      </c>
      <c r="F28" s="9" t="n">
        <v>94</v>
      </c>
      <c r="G28" s="9" t="n">
        <v>137</v>
      </c>
      <c r="H28" s="11" t="n">
        <v>28.4</v>
      </c>
      <c r="I28" s="9" t="n">
        <v>13</v>
      </c>
      <c r="J28" s="11" t="n">
        <v>9.5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customFormat="false" ht="12.75" hidden="false" customHeight="false" outlineLevel="0" collapsed="false">
      <c r="A29" s="96" t="s">
        <v>36</v>
      </c>
      <c r="B29" s="97"/>
      <c r="C29" s="9" t="n">
        <v>15</v>
      </c>
      <c r="D29" s="9" t="n">
        <v>18</v>
      </c>
      <c r="E29" s="9" t="n">
        <v>23</v>
      </c>
      <c r="F29" s="9" t="n">
        <v>23</v>
      </c>
      <c r="G29" s="9" t="n">
        <v>79</v>
      </c>
      <c r="H29" s="11" t="n">
        <v>21.3</v>
      </c>
      <c r="I29" s="9" t="s">
        <v>16</v>
      </c>
      <c r="J29" s="11" t="s">
        <v>16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customFormat="false" ht="12.75" hidden="false" customHeight="false" outlineLevel="0" collapsed="false">
      <c r="A30" s="96" t="s">
        <v>37</v>
      </c>
      <c r="B30" s="97"/>
      <c r="C30" s="9" t="s">
        <v>16</v>
      </c>
      <c r="D30" s="9" t="n">
        <v>8</v>
      </c>
      <c r="E30" s="9" t="n">
        <v>15</v>
      </c>
      <c r="F30" s="9" t="n">
        <v>11</v>
      </c>
      <c r="G30" s="9" t="n">
        <v>34</v>
      </c>
      <c r="H30" s="11" t="n">
        <v>3.5</v>
      </c>
      <c r="I30" s="9" t="n">
        <v>1</v>
      </c>
      <c r="J30" s="11" t="n">
        <v>2.9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customFormat="false" ht="12.75" hidden="false" customHeight="false" outlineLevel="0" collapsed="false">
      <c r="A31" s="96" t="s">
        <v>38</v>
      </c>
      <c r="B31" s="97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1" t="s">
        <v>16</v>
      </c>
      <c r="I31" s="9" t="s">
        <v>16</v>
      </c>
      <c r="J31" s="11" t="s">
        <v>16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customFormat="false" ht="12.75" hidden="false" customHeight="false" outlineLevel="0" collapsed="false">
      <c r="A32" s="96" t="s">
        <v>39</v>
      </c>
      <c r="B32" s="97"/>
      <c r="C32" s="9" t="n">
        <v>16</v>
      </c>
      <c r="D32" s="9" t="n">
        <v>18</v>
      </c>
      <c r="E32" s="9" t="n">
        <v>8</v>
      </c>
      <c r="F32" s="9" t="n">
        <v>22</v>
      </c>
      <c r="G32" s="9" t="n">
        <v>64</v>
      </c>
      <c r="H32" s="11" t="n">
        <v>5.6</v>
      </c>
      <c r="I32" s="9" t="n">
        <v>16</v>
      </c>
      <c r="J32" s="11" t="n">
        <v>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customFormat="false" ht="12.75" hidden="false" customHeight="false" outlineLevel="0" collapsed="false">
      <c r="A33" s="96" t="s">
        <v>40</v>
      </c>
      <c r="B33" s="97"/>
      <c r="C33" s="9" t="s">
        <v>16</v>
      </c>
      <c r="D33" s="9" t="n">
        <v>4</v>
      </c>
      <c r="E33" s="9" t="n">
        <v>2</v>
      </c>
      <c r="F33" s="9" t="n">
        <v>22</v>
      </c>
      <c r="G33" s="9" t="n">
        <v>28</v>
      </c>
      <c r="H33" s="11" t="n">
        <v>4.3</v>
      </c>
      <c r="I33" s="9" t="n">
        <v>2</v>
      </c>
      <c r="J33" s="11" t="n">
        <v>7.1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customFormat="false" ht="12.75" hidden="false" customHeight="false" outlineLevel="0" collapsed="false">
      <c r="A34" s="96" t="s">
        <v>41</v>
      </c>
      <c r="B34" s="97"/>
      <c r="C34" s="9" t="n">
        <v>46</v>
      </c>
      <c r="D34" s="9" t="n">
        <v>36</v>
      </c>
      <c r="E34" s="9" t="n">
        <v>36</v>
      </c>
      <c r="F34" s="9" t="n">
        <v>76</v>
      </c>
      <c r="G34" s="9" t="n">
        <v>194</v>
      </c>
      <c r="H34" s="11" t="n">
        <v>27.2</v>
      </c>
      <c r="I34" s="9" t="n">
        <v>37</v>
      </c>
      <c r="J34" s="11" t="n">
        <v>19.1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customFormat="false" ht="12.75" hidden="false" customHeight="false" outlineLevel="0" collapsed="false">
      <c r="A35" s="96" t="s">
        <v>42</v>
      </c>
      <c r="B35" s="97"/>
      <c r="C35" s="9" t="n">
        <v>29</v>
      </c>
      <c r="D35" s="9" t="n">
        <v>9</v>
      </c>
      <c r="E35" s="9" t="n">
        <v>33</v>
      </c>
      <c r="F35" s="9" t="n">
        <v>47</v>
      </c>
      <c r="G35" s="9" t="n">
        <v>118</v>
      </c>
      <c r="H35" s="11" t="n">
        <v>11.8</v>
      </c>
      <c r="I35" s="9" t="n">
        <v>42</v>
      </c>
      <c r="J35" s="11" t="n">
        <v>35.6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customFormat="false" ht="12.75" hidden="false" customHeight="false" outlineLevel="0" collapsed="false">
      <c r="A36" s="96" t="s">
        <v>43</v>
      </c>
      <c r="B36" s="97"/>
      <c r="C36" s="9" t="n">
        <v>1</v>
      </c>
      <c r="D36" s="9" t="s">
        <v>16</v>
      </c>
      <c r="E36" s="9" t="s">
        <v>16</v>
      </c>
      <c r="F36" s="9" t="s">
        <v>16</v>
      </c>
      <c r="G36" s="9" t="n">
        <v>1</v>
      </c>
      <c r="H36" s="11" t="n">
        <v>0.3</v>
      </c>
      <c r="I36" s="9" t="s">
        <v>16</v>
      </c>
      <c r="J36" s="11" t="s">
        <v>16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customFormat="false" ht="12.75" hidden="false" customHeight="false" outlineLevel="0" collapsed="false">
      <c r="A37" s="96" t="s">
        <v>44</v>
      </c>
      <c r="B37" s="97"/>
      <c r="C37" s="9" t="n">
        <v>31</v>
      </c>
      <c r="D37" s="9" t="n">
        <v>3</v>
      </c>
      <c r="E37" s="9" t="n">
        <v>13</v>
      </c>
      <c r="F37" s="9" t="n">
        <v>20</v>
      </c>
      <c r="G37" s="9" t="n">
        <v>67</v>
      </c>
      <c r="H37" s="11" t="n">
        <v>14.6</v>
      </c>
      <c r="I37" s="9" t="n">
        <v>10</v>
      </c>
      <c r="J37" s="11" t="n">
        <v>14.9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customFormat="false" ht="12.75" hidden="false" customHeight="false" outlineLevel="0" collapsed="false">
      <c r="A38" s="96" t="s">
        <v>45</v>
      </c>
      <c r="B38" s="97"/>
      <c r="C38" s="9" t="n">
        <v>1</v>
      </c>
      <c r="D38" s="9" t="n">
        <v>6</v>
      </c>
      <c r="E38" s="9" t="n">
        <v>2</v>
      </c>
      <c r="F38" s="9" t="n">
        <v>2</v>
      </c>
      <c r="G38" s="9" t="n">
        <v>11</v>
      </c>
      <c r="H38" s="11" t="n">
        <v>1.8</v>
      </c>
      <c r="I38" s="9" t="n">
        <v>9</v>
      </c>
      <c r="J38" s="11" t="n">
        <v>81.8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customFormat="false" ht="12.75" hidden="false" customHeight="false" outlineLevel="0" collapsed="false">
      <c r="A39" s="96" t="s">
        <v>46</v>
      </c>
      <c r="B39" s="97"/>
      <c r="C39" s="9" t="n">
        <v>17</v>
      </c>
      <c r="D39" s="9" t="n">
        <v>22</v>
      </c>
      <c r="E39" s="9" t="n">
        <v>9</v>
      </c>
      <c r="F39" s="9" t="n">
        <v>22</v>
      </c>
      <c r="G39" s="9" t="n">
        <v>70</v>
      </c>
      <c r="H39" s="11" t="n">
        <v>13.8</v>
      </c>
      <c r="I39" s="9" t="n">
        <v>14</v>
      </c>
      <c r="J39" s="11" t="n">
        <v>20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customFormat="false" ht="12.75" hidden="false" customHeight="false" outlineLevel="0" collapsed="false">
      <c r="A40" s="96" t="s">
        <v>47</v>
      </c>
      <c r="B40" s="97"/>
      <c r="C40" s="9" t="n">
        <v>123</v>
      </c>
      <c r="D40" s="9" t="n">
        <v>50</v>
      </c>
      <c r="E40" s="9" t="n">
        <v>45</v>
      </c>
      <c r="F40" s="9" t="n">
        <v>154</v>
      </c>
      <c r="G40" s="9" t="n">
        <v>372</v>
      </c>
      <c r="H40" s="11" t="n">
        <v>29</v>
      </c>
      <c r="I40" s="9" t="n">
        <v>25</v>
      </c>
      <c r="J40" s="11" t="n">
        <v>6.7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customFormat="false" ht="12.75" hidden="false" customHeight="false" outlineLevel="0" collapsed="false">
      <c r="A41" s="96" t="s">
        <v>48</v>
      </c>
      <c r="B41" s="97"/>
      <c r="C41" s="9" t="n">
        <v>1</v>
      </c>
      <c r="D41" s="9" t="n">
        <v>2</v>
      </c>
      <c r="E41" s="9" t="n">
        <v>1</v>
      </c>
      <c r="F41" s="9" t="n">
        <v>4</v>
      </c>
      <c r="G41" s="9" t="n">
        <v>8</v>
      </c>
      <c r="H41" s="11" t="n">
        <v>2.1</v>
      </c>
      <c r="I41" s="9" t="s">
        <v>16</v>
      </c>
      <c r="J41" s="11" t="s">
        <v>16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customFormat="false" ht="12.75" hidden="false" customHeight="false" outlineLevel="0" collapsed="false">
      <c r="A42" s="96" t="s">
        <v>49</v>
      </c>
      <c r="B42" s="97"/>
      <c r="C42" s="9" t="n">
        <v>2</v>
      </c>
      <c r="D42" s="9" t="n">
        <v>7</v>
      </c>
      <c r="E42" s="9" t="n">
        <v>14</v>
      </c>
      <c r="F42" s="9" t="n">
        <v>26</v>
      </c>
      <c r="G42" s="9" t="n">
        <v>49</v>
      </c>
      <c r="H42" s="11" t="n">
        <v>6.8</v>
      </c>
      <c r="I42" s="9" t="s">
        <v>16</v>
      </c>
      <c r="J42" s="11" t="s">
        <v>16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customFormat="false" ht="12.75" hidden="false" customHeight="false" outlineLevel="0" collapsed="false">
      <c r="A43" s="96" t="s">
        <v>50</v>
      </c>
      <c r="B43" s="97"/>
      <c r="C43" s="9" t="s">
        <v>16</v>
      </c>
      <c r="D43" s="9" t="n">
        <v>1</v>
      </c>
      <c r="E43" s="9" t="n">
        <v>1</v>
      </c>
      <c r="F43" s="9" t="n">
        <v>1</v>
      </c>
      <c r="G43" s="9" t="n">
        <v>3</v>
      </c>
      <c r="H43" s="11" t="n">
        <v>0.4</v>
      </c>
      <c r="I43" s="9" t="n">
        <v>1</v>
      </c>
      <c r="J43" s="11" t="n">
        <v>33.3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customFormat="false" ht="12.75" hidden="false" customHeight="false" outlineLevel="0" collapsed="false">
      <c r="A44" s="96" t="s">
        <v>51</v>
      </c>
      <c r="B44" s="97"/>
      <c r="C44" s="9" t="n">
        <v>15</v>
      </c>
      <c r="D44" s="9" t="n">
        <v>6</v>
      </c>
      <c r="E44" s="9" t="n">
        <v>4</v>
      </c>
      <c r="F44" s="9" t="n">
        <v>2</v>
      </c>
      <c r="G44" s="9" t="n">
        <v>27</v>
      </c>
      <c r="H44" s="11" t="n">
        <v>4.3</v>
      </c>
      <c r="I44" s="9" t="n">
        <v>4</v>
      </c>
      <c r="J44" s="11" t="n">
        <v>14.8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customFormat="false" ht="12.75" hidden="false" customHeight="false" outlineLevel="0" collapsed="false">
      <c r="A45" s="96" t="s">
        <v>52</v>
      </c>
      <c r="B45" s="97"/>
      <c r="C45" s="9" t="n">
        <v>3</v>
      </c>
      <c r="D45" s="9" t="n">
        <v>1</v>
      </c>
      <c r="E45" s="9" t="n">
        <v>1</v>
      </c>
      <c r="F45" s="9" t="n">
        <v>1</v>
      </c>
      <c r="G45" s="9" t="n">
        <v>6</v>
      </c>
      <c r="H45" s="11" t="n">
        <v>1.5</v>
      </c>
      <c r="I45" s="9" t="n">
        <v>6</v>
      </c>
      <c r="J45" s="11" t="n">
        <v>100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customFormat="false" ht="12.75" hidden="false" customHeight="false" outlineLevel="0" collapsed="false">
      <c r="A46" s="96" t="s">
        <v>53</v>
      </c>
      <c r="B46" s="97"/>
      <c r="C46" s="9" t="n">
        <v>4</v>
      </c>
      <c r="D46" s="9" t="n">
        <v>1</v>
      </c>
      <c r="E46" s="9" t="n">
        <v>2</v>
      </c>
      <c r="F46" s="9" t="n">
        <v>15</v>
      </c>
      <c r="G46" s="9" t="n">
        <v>22</v>
      </c>
      <c r="H46" s="11" t="n">
        <v>5.2</v>
      </c>
      <c r="I46" s="9" t="n">
        <v>4</v>
      </c>
      <c r="J46" s="11" t="n">
        <v>18.2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customFormat="false" ht="12.75" hidden="false" customHeight="false" outlineLevel="0" collapsed="false">
      <c r="A47" s="96" t="s">
        <v>54</v>
      </c>
      <c r="B47" s="97"/>
      <c r="C47" s="9" t="n">
        <v>26</v>
      </c>
      <c r="D47" s="9" t="n">
        <v>16</v>
      </c>
      <c r="E47" s="9" t="n">
        <v>54</v>
      </c>
      <c r="F47" s="9" t="n">
        <v>115</v>
      </c>
      <c r="G47" s="9" t="n">
        <v>211</v>
      </c>
      <c r="H47" s="11" t="n">
        <v>54.3</v>
      </c>
      <c r="I47" s="9" t="n">
        <v>13</v>
      </c>
      <c r="J47" s="11" t="n">
        <v>6.2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customFormat="false" ht="12.75" hidden="false" customHeight="false" outlineLevel="0" collapsed="false">
      <c r="A48" s="96" t="s">
        <v>55</v>
      </c>
      <c r="B48" s="97"/>
      <c r="C48" s="9" t="n">
        <v>25</v>
      </c>
      <c r="D48" s="9" t="n">
        <v>20</v>
      </c>
      <c r="E48" s="9" t="n">
        <v>28</v>
      </c>
      <c r="F48" s="9" t="n">
        <v>30</v>
      </c>
      <c r="G48" s="9" t="n">
        <v>103</v>
      </c>
      <c r="H48" s="11" t="n">
        <v>23.4</v>
      </c>
      <c r="I48" s="9" t="n">
        <v>46</v>
      </c>
      <c r="J48" s="11" t="n">
        <v>44.7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customFormat="false" ht="12.75" hidden="false" customHeight="false" outlineLevel="0" collapsed="false">
      <c r="A49" s="96" t="s">
        <v>56</v>
      </c>
      <c r="B49" s="97"/>
      <c r="C49" s="9" t="n">
        <v>15</v>
      </c>
      <c r="D49" s="9" t="n">
        <v>11</v>
      </c>
      <c r="E49" s="9" t="n">
        <v>96</v>
      </c>
      <c r="F49" s="9" t="n">
        <v>123</v>
      </c>
      <c r="G49" s="9" t="n">
        <v>245</v>
      </c>
      <c r="H49" s="11" t="n">
        <v>26.4</v>
      </c>
      <c r="I49" s="9" t="n">
        <v>10</v>
      </c>
      <c r="J49" s="11" t="n">
        <v>4.1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customFormat="false" ht="12.75" hidden="false" customHeight="false" outlineLevel="0" collapsed="false">
      <c r="A50" s="96" t="s">
        <v>57</v>
      </c>
      <c r="B50" s="97"/>
      <c r="C50" s="9" t="n">
        <v>1</v>
      </c>
      <c r="D50" s="9" t="n">
        <v>2</v>
      </c>
      <c r="E50" s="9" t="n">
        <v>7</v>
      </c>
      <c r="F50" s="9" t="n">
        <v>2</v>
      </c>
      <c r="G50" s="9" t="n">
        <v>12</v>
      </c>
      <c r="H50" s="11" t="n">
        <v>2.1</v>
      </c>
      <c r="I50" s="9" t="n">
        <v>2</v>
      </c>
      <c r="J50" s="11" t="n">
        <v>16.7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customFormat="false" ht="12.75" hidden="false" customHeight="false" outlineLevel="0" collapsed="false">
      <c r="A51" s="96" t="s">
        <v>58</v>
      </c>
      <c r="B51" s="97"/>
      <c r="C51" s="9" t="s">
        <v>16</v>
      </c>
      <c r="D51" s="9" t="n">
        <v>6</v>
      </c>
      <c r="E51" s="9" t="n">
        <v>7</v>
      </c>
      <c r="F51" s="9" t="n">
        <v>1</v>
      </c>
      <c r="G51" s="9" t="n">
        <v>14</v>
      </c>
      <c r="H51" s="11" t="n">
        <v>2.2</v>
      </c>
      <c r="I51" s="9" t="n">
        <v>6</v>
      </c>
      <c r="J51" s="11" t="n">
        <v>42.9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customFormat="false" ht="12.75" hidden="false" customHeight="false" outlineLevel="0" collapsed="false">
      <c r="A52" s="96" t="s">
        <v>59</v>
      </c>
      <c r="B52" s="97"/>
      <c r="C52" s="9" t="n">
        <v>58</v>
      </c>
      <c r="D52" s="9" t="n">
        <v>92</v>
      </c>
      <c r="E52" s="9" t="n">
        <v>43</v>
      </c>
      <c r="F52" s="9" t="n">
        <v>93</v>
      </c>
      <c r="G52" s="9" t="n">
        <v>286</v>
      </c>
      <c r="H52" s="11" t="n">
        <v>45.4</v>
      </c>
      <c r="I52" s="9" t="n">
        <v>12</v>
      </c>
      <c r="J52" s="11" t="n">
        <v>4.2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customFormat="false" ht="12.75" hidden="false" customHeight="false" outlineLevel="0" collapsed="false">
      <c r="A53" s="96" t="s">
        <v>60</v>
      </c>
      <c r="B53" s="97"/>
      <c r="C53" s="9" t="n">
        <v>20</v>
      </c>
      <c r="D53" s="9" t="n">
        <v>6</v>
      </c>
      <c r="E53" s="9" t="n">
        <v>35</v>
      </c>
      <c r="F53" s="9" t="n">
        <v>6</v>
      </c>
      <c r="G53" s="9" t="n">
        <v>67</v>
      </c>
      <c r="H53" s="11" t="n">
        <v>9.2</v>
      </c>
      <c r="I53" s="9" t="n">
        <v>3</v>
      </c>
      <c r="J53" s="11" t="n">
        <v>4.5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customFormat="false" ht="12.75" hidden="false" customHeight="false" outlineLevel="0" collapsed="false">
      <c r="A54" s="96" t="s">
        <v>61</v>
      </c>
      <c r="B54" s="97"/>
      <c r="C54" s="9" t="n">
        <v>12</v>
      </c>
      <c r="D54" s="9" t="n">
        <v>5</v>
      </c>
      <c r="E54" s="9" t="n">
        <v>12</v>
      </c>
      <c r="F54" s="9" t="n">
        <v>12</v>
      </c>
      <c r="G54" s="9" t="n">
        <v>41</v>
      </c>
      <c r="H54" s="11" t="n">
        <v>9.7</v>
      </c>
      <c r="I54" s="9" t="n">
        <v>1</v>
      </c>
      <c r="J54" s="11" t="n">
        <v>2.4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customFormat="false" ht="12.75" hidden="false" customHeight="false" outlineLevel="0" collapsed="false">
      <c r="A55" s="96" t="s">
        <v>62</v>
      </c>
      <c r="B55" s="97"/>
      <c r="C55" s="9" t="n">
        <v>11</v>
      </c>
      <c r="D55" s="9" t="n">
        <v>34</v>
      </c>
      <c r="E55" s="9" t="n">
        <v>12</v>
      </c>
      <c r="F55" s="9" t="n">
        <v>8</v>
      </c>
      <c r="G55" s="9" t="n">
        <v>65</v>
      </c>
      <c r="H55" s="11" t="n">
        <v>5.9</v>
      </c>
      <c r="I55" s="9" t="n">
        <v>1</v>
      </c>
      <c r="J55" s="11" t="n">
        <v>1.5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customFormat="false" ht="12.75" hidden="false" customHeight="false" outlineLevel="0" collapsed="false">
      <c r="A56" s="96" t="s">
        <v>63</v>
      </c>
      <c r="B56" s="97"/>
      <c r="C56" s="9" t="n">
        <v>23</v>
      </c>
      <c r="D56" s="9" t="n">
        <v>9</v>
      </c>
      <c r="E56" s="9" t="n">
        <v>18</v>
      </c>
      <c r="F56" s="9" t="n">
        <v>5</v>
      </c>
      <c r="G56" s="9" t="n">
        <v>55</v>
      </c>
      <c r="H56" s="11" t="n">
        <v>11.4</v>
      </c>
      <c r="I56" s="9" t="n">
        <v>20</v>
      </c>
      <c r="J56" s="11" t="n">
        <v>36.4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  <row r="57" customFormat="false" ht="12.75" hidden="false" customHeight="false" outlineLevel="0" collapsed="false">
      <c r="A57" s="96" t="s">
        <v>64</v>
      </c>
      <c r="B57" s="97"/>
      <c r="C57" s="9" t="n">
        <v>39</v>
      </c>
      <c r="D57" s="9" t="n">
        <v>32</v>
      </c>
      <c r="E57" s="9" t="n">
        <v>19</v>
      </c>
      <c r="F57" s="9" t="n">
        <v>48</v>
      </c>
      <c r="G57" s="9" t="n">
        <v>138</v>
      </c>
      <c r="H57" s="11" t="n">
        <v>21.7</v>
      </c>
      <c r="I57" s="9" t="n">
        <v>1</v>
      </c>
      <c r="J57" s="11" t="n">
        <v>0.7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customFormat="false" ht="12.75" hidden="false" customHeight="false" outlineLevel="0" collapsed="false">
      <c r="A58" s="152"/>
      <c r="B58" s="99"/>
      <c r="C58" s="377" t="n">
        <f aca="false">SUM(C9:C57)</f>
        <v>916</v>
      </c>
      <c r="D58" s="377" t="n">
        <f aca="false">SUM(D9:D57)</f>
        <v>851</v>
      </c>
      <c r="E58" s="377" t="n">
        <f aca="false">SUM(E9:E57)</f>
        <v>1109</v>
      </c>
      <c r="F58" s="377" t="n">
        <f aca="false">SUM(F9:F57)</f>
        <v>1506</v>
      </c>
      <c r="G58" s="377" t="n">
        <f aca="false">SUM(G9:G57)</f>
        <v>4382</v>
      </c>
      <c r="H58" s="377"/>
      <c r="I58" s="377" t="n">
        <f aca="false">SUM(I9:I57)</f>
        <v>511</v>
      </c>
      <c r="J58" s="37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233" customFormat="false" ht="102" hidden="false" customHeight="true" outlineLevel="0" collapsed="false"/>
    <row r="260" customFormat="false" ht="41.1" hidden="false" customHeight="true" outlineLevel="0" collapsed="false"/>
    <row r="296" customFormat="false" ht="123" hidden="false" customHeight="true" outlineLevel="0" collapsed="false"/>
  </sheetData>
  <mergeCells count="8">
    <mergeCell ref="A1:J1"/>
    <mergeCell ref="A2:J2"/>
    <mergeCell ref="A5:B6"/>
    <mergeCell ref="C5:F5"/>
    <mergeCell ref="G5:G6"/>
    <mergeCell ref="H5:H6"/>
    <mergeCell ref="I5:J5"/>
    <mergeCell ref="A7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AB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7" min="3" style="0" width="13.89"/>
    <col collapsed="false" customWidth="true" hidden="false" outlineLevel="0" max="8" min="8" style="0" width="14.46"/>
    <col collapsed="false" customWidth="true" hidden="false" outlineLevel="0" max="9" min="9" style="0" width="13.89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215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E2" s="16"/>
    </row>
    <row r="5" customFormat="false" ht="27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</row>
    <row r="6" customFormat="false" ht="23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9.5" hidden="false" customHeight="true" outlineLevel="0" collapsed="false">
      <c r="A7" s="7" t="s">
        <v>12</v>
      </c>
      <c r="B7" s="8" t="s">
        <v>13</v>
      </c>
      <c r="C7" s="9" t="n">
        <v>177</v>
      </c>
      <c r="D7" s="9" t="n">
        <v>205</v>
      </c>
      <c r="E7" s="9" t="n">
        <v>163</v>
      </c>
      <c r="F7" s="9" t="n">
        <v>207</v>
      </c>
      <c r="G7" s="14" t="n">
        <v>752</v>
      </c>
      <c r="H7" s="10" t="n">
        <v>2.06</v>
      </c>
      <c r="I7" s="15" t="n">
        <v>475</v>
      </c>
      <c r="J7" s="11" t="n">
        <v>63.2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customFormat="false" ht="17.25" hidden="false" customHeight="true" outlineLevel="0" collapsed="false">
      <c r="A8" s="7"/>
      <c r="B8" s="7" t="s">
        <v>14</v>
      </c>
      <c r="C8" s="9" t="n">
        <v>181</v>
      </c>
      <c r="D8" s="9" t="n">
        <v>208</v>
      </c>
      <c r="E8" s="9" t="n">
        <v>170</v>
      </c>
      <c r="F8" s="9" t="n">
        <v>181</v>
      </c>
      <c r="G8" s="14" t="n">
        <v>740</v>
      </c>
      <c r="H8" s="10" t="n">
        <v>2</v>
      </c>
      <c r="I8" s="15" t="n">
        <v>463</v>
      </c>
      <c r="J8" s="11" t="n">
        <v>62.6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customFormat="false" ht="12.75" hidden="false" customHeight="false" outlineLevel="0" collapsed="false">
      <c r="A9" s="12" t="s">
        <v>15</v>
      </c>
      <c r="B9" s="12"/>
      <c r="C9" s="9" t="n">
        <v>31</v>
      </c>
      <c r="D9" s="9" t="n">
        <v>42</v>
      </c>
      <c r="E9" s="9" t="n">
        <v>22</v>
      </c>
      <c r="F9" s="9" t="n">
        <v>29</v>
      </c>
      <c r="G9" s="9" t="n">
        <v>124</v>
      </c>
      <c r="H9" s="10" t="n">
        <v>5.19</v>
      </c>
      <c r="I9" s="9" t="n">
        <v>48</v>
      </c>
      <c r="J9" s="11" t="n">
        <v>38.7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n">
        <v>1</v>
      </c>
      <c r="F10" s="9" t="s">
        <v>16</v>
      </c>
      <c r="G10" s="9" t="n">
        <v>1</v>
      </c>
      <c r="H10" s="10" t="n">
        <v>0.34</v>
      </c>
      <c r="I10" s="9" t="n">
        <v>1</v>
      </c>
      <c r="J10" s="11" t="n">
        <v>100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n">
        <v>3</v>
      </c>
      <c r="E11" s="9" t="s">
        <v>16</v>
      </c>
      <c r="F11" s="9" t="n">
        <v>1</v>
      </c>
      <c r="G11" s="9" t="n">
        <v>4</v>
      </c>
      <c r="H11" s="10" t="n">
        <v>0.6</v>
      </c>
      <c r="I11" s="9" t="n">
        <v>4</v>
      </c>
      <c r="J11" s="11" t="n">
        <v>100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customFormat="false" ht="12.75" hidden="false" customHeight="false" outlineLevel="0" collapsed="false">
      <c r="A12" s="12" t="s">
        <v>19</v>
      </c>
      <c r="B12" s="12"/>
      <c r="C12" s="9" t="n">
        <v>1</v>
      </c>
      <c r="D12" s="9" t="n">
        <v>2</v>
      </c>
      <c r="E12" s="9" t="s">
        <v>16</v>
      </c>
      <c r="F12" s="9" t="n">
        <v>2</v>
      </c>
      <c r="G12" s="9" t="n">
        <v>5</v>
      </c>
      <c r="H12" s="10" t="n">
        <v>0.58</v>
      </c>
      <c r="I12" s="9" t="n">
        <v>4</v>
      </c>
      <c r="J12" s="11" t="n">
        <v>80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customFormat="false" ht="12.75" hidden="false" customHeight="false" outlineLevel="0" collapsed="false">
      <c r="A13" s="12" t="s">
        <v>20</v>
      </c>
      <c r="B13" s="12"/>
      <c r="C13" s="9" t="n">
        <v>3</v>
      </c>
      <c r="D13" s="9" t="n">
        <v>2</v>
      </c>
      <c r="E13" s="9" t="n">
        <v>7</v>
      </c>
      <c r="F13" s="9" t="n">
        <v>3</v>
      </c>
      <c r="G13" s="9" t="n">
        <v>15</v>
      </c>
      <c r="H13" s="10" t="n">
        <v>1.4</v>
      </c>
      <c r="I13" s="9" t="n">
        <v>12</v>
      </c>
      <c r="J13" s="11" t="n">
        <v>80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customFormat="false" ht="12.75" hidden="false" customHeight="false" outlineLevel="0" collapsed="false">
      <c r="A14" s="12" t="s">
        <v>21</v>
      </c>
      <c r="B14" s="12"/>
      <c r="C14" s="9" t="n">
        <v>3</v>
      </c>
      <c r="D14" s="9" t="n">
        <v>1</v>
      </c>
      <c r="E14" s="9" t="s">
        <v>16</v>
      </c>
      <c r="F14" s="9" t="n">
        <v>2</v>
      </c>
      <c r="G14" s="9" t="n">
        <v>6</v>
      </c>
      <c r="H14" s="10" t="n">
        <v>2.52</v>
      </c>
      <c r="I14" s="9" t="n">
        <v>3</v>
      </c>
      <c r="J14" s="11" t="n">
        <v>50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customFormat="false" ht="12.75" hidden="false" customHeight="false" outlineLevel="0" collapsed="false">
      <c r="A15" s="12" t="s">
        <v>22</v>
      </c>
      <c r="B15" s="12"/>
      <c r="C15" s="9" t="n">
        <v>2</v>
      </c>
      <c r="D15" s="9" t="s">
        <v>16</v>
      </c>
      <c r="E15" s="9" t="n">
        <v>3</v>
      </c>
      <c r="F15" s="9" t="n">
        <v>1</v>
      </c>
      <c r="G15" s="9" t="n">
        <v>6</v>
      </c>
      <c r="H15" s="10" t="n">
        <v>1.45</v>
      </c>
      <c r="I15" s="9" t="n">
        <v>2</v>
      </c>
      <c r="J15" s="11" t="n">
        <v>33.3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customFormat="false" ht="12.75" hidden="false" customHeight="false" outlineLevel="0" collapsed="false">
      <c r="A16" s="12" t="s">
        <v>23</v>
      </c>
      <c r="B16" s="12"/>
      <c r="C16" s="9" t="n">
        <v>3</v>
      </c>
      <c r="D16" s="9" t="n">
        <v>4</v>
      </c>
      <c r="E16" s="9" t="n">
        <v>1</v>
      </c>
      <c r="F16" s="9" t="n">
        <v>5</v>
      </c>
      <c r="G16" s="9" t="n">
        <v>13</v>
      </c>
      <c r="H16" s="10" t="n">
        <v>1.71</v>
      </c>
      <c r="I16" s="9" t="n">
        <v>11</v>
      </c>
      <c r="J16" s="11" t="n">
        <v>84.6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n">
        <v>2</v>
      </c>
      <c r="E17" s="9" t="s">
        <v>16</v>
      </c>
      <c r="F17" s="9" t="s">
        <v>16</v>
      </c>
      <c r="G17" s="9" t="n">
        <v>2</v>
      </c>
      <c r="H17" s="10" t="n">
        <v>0.43</v>
      </c>
      <c r="I17" s="9" t="n">
        <v>1</v>
      </c>
      <c r="J17" s="11" t="n">
        <v>50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customFormat="false" ht="12.75" hidden="false" customHeight="false" outlineLevel="0" collapsed="false">
      <c r="A18" s="12" t="s">
        <v>25</v>
      </c>
      <c r="B18" s="12"/>
      <c r="C18" s="9" t="n">
        <v>2</v>
      </c>
      <c r="D18" s="9" t="n">
        <v>14</v>
      </c>
      <c r="E18" s="9" t="n">
        <v>15</v>
      </c>
      <c r="F18" s="9" t="n">
        <v>5</v>
      </c>
      <c r="G18" s="9" t="n">
        <v>43</v>
      </c>
      <c r="H18" s="10" t="n">
        <v>3.11</v>
      </c>
      <c r="I18" s="9" t="n">
        <v>36</v>
      </c>
      <c r="J18" s="11" t="n">
        <v>83.7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customFormat="false" ht="12.75" hidden="false" customHeight="false" outlineLevel="0" collapsed="false">
      <c r="A19" s="12" t="s">
        <v>26</v>
      </c>
      <c r="B19" s="12"/>
      <c r="C19" s="9" t="n">
        <v>1</v>
      </c>
      <c r="D19" s="9" t="s">
        <v>16</v>
      </c>
      <c r="E19" s="9" t="s">
        <v>16</v>
      </c>
      <c r="F19" s="9" t="n">
        <v>2</v>
      </c>
      <c r="G19" s="9" t="n">
        <v>3</v>
      </c>
      <c r="H19" s="10" t="n">
        <v>0.63</v>
      </c>
      <c r="I19" s="9" t="n">
        <v>3</v>
      </c>
      <c r="J19" s="11" t="n">
        <v>100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customFormat="false" ht="12.75" hidden="false" customHeight="false" outlineLevel="0" collapsed="false">
      <c r="A20" s="12" t="s">
        <v>27</v>
      </c>
      <c r="B20" s="12"/>
      <c r="C20" s="9" t="n">
        <v>1</v>
      </c>
      <c r="D20" s="9" t="n">
        <v>1</v>
      </c>
      <c r="E20" s="9" t="s">
        <v>16</v>
      </c>
      <c r="F20" s="9" t="s">
        <v>16</v>
      </c>
      <c r="G20" s="9" t="n">
        <v>2</v>
      </c>
      <c r="H20" s="10" t="n">
        <v>0.4</v>
      </c>
      <c r="I20" s="9" t="n">
        <v>1</v>
      </c>
      <c r="J20" s="11" t="n">
        <v>50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n">
        <v>1</v>
      </c>
      <c r="E21" s="9" t="s">
        <v>16</v>
      </c>
      <c r="F21" s="9" t="s">
        <v>16</v>
      </c>
      <c r="G21" s="9" t="n">
        <v>1</v>
      </c>
      <c r="H21" s="10" t="n">
        <v>0.14</v>
      </c>
      <c r="I21" s="9" t="s">
        <v>16</v>
      </c>
      <c r="J21" s="11" t="s">
        <v>16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customFormat="false" ht="12.75" hidden="false" customHeight="false" outlineLevel="0" collapsed="false">
      <c r="A22" s="12" t="s">
        <v>29</v>
      </c>
      <c r="B22" s="12"/>
      <c r="C22" s="9" t="n">
        <v>3</v>
      </c>
      <c r="D22" s="9" t="n">
        <v>15</v>
      </c>
      <c r="E22" s="9" t="n">
        <v>5</v>
      </c>
      <c r="F22" s="9" t="n">
        <v>15</v>
      </c>
      <c r="G22" s="9" t="n">
        <v>38</v>
      </c>
      <c r="H22" s="10" t="n">
        <v>0.98</v>
      </c>
      <c r="I22" s="9" t="n">
        <v>18</v>
      </c>
      <c r="J22" s="11" t="n">
        <v>47.4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customFormat="false" ht="12.75" hidden="false" customHeight="false" outlineLevel="0" collapsed="false">
      <c r="A23" s="12" t="s">
        <v>30</v>
      </c>
      <c r="B23" s="12"/>
      <c r="C23" s="9" t="n">
        <v>16</v>
      </c>
      <c r="D23" s="9" t="n">
        <v>10</v>
      </c>
      <c r="E23" s="9" t="n">
        <v>10</v>
      </c>
      <c r="F23" s="9" t="n">
        <v>15</v>
      </c>
      <c r="G23" s="9" t="n">
        <v>51</v>
      </c>
      <c r="H23" s="10" t="n">
        <v>4.65</v>
      </c>
      <c r="I23" s="9" t="n">
        <v>25</v>
      </c>
      <c r="J23" s="11" t="n">
        <v>49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customFormat="false" ht="12.75" hidden="false" customHeight="false" outlineLevel="0" collapsed="false">
      <c r="A24" s="12" t="s">
        <v>31</v>
      </c>
      <c r="B24" s="12"/>
      <c r="C24" s="9" t="n">
        <v>1</v>
      </c>
      <c r="D24" s="9" t="n">
        <v>1</v>
      </c>
      <c r="E24" s="9" t="n">
        <v>1</v>
      </c>
      <c r="F24" s="9" t="n">
        <v>1</v>
      </c>
      <c r="G24" s="9" t="n">
        <v>4</v>
      </c>
      <c r="H24" s="10" t="n">
        <v>0.88</v>
      </c>
      <c r="I24" s="9" t="n">
        <v>3</v>
      </c>
      <c r="J24" s="11" t="n">
        <v>75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customFormat="false" ht="12.75" hidden="false" customHeight="false" outlineLevel="0" collapsed="false">
      <c r="A25" s="12" t="s">
        <v>32</v>
      </c>
      <c r="B25" s="12"/>
      <c r="C25" s="9" t="n">
        <v>6</v>
      </c>
      <c r="D25" s="9" t="n">
        <v>2</v>
      </c>
      <c r="E25" s="9" t="s">
        <v>16</v>
      </c>
      <c r="F25" s="9" t="n">
        <v>2</v>
      </c>
      <c r="G25" s="9" t="n">
        <v>10</v>
      </c>
      <c r="H25" s="10" t="n">
        <v>2.08</v>
      </c>
      <c r="I25" s="9" t="s">
        <v>16</v>
      </c>
      <c r="J25" s="11" t="s">
        <v>16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customFormat="false" ht="12.75" hidden="false" customHeight="false" outlineLevel="0" collapsed="false">
      <c r="A26" s="12" t="s">
        <v>33</v>
      </c>
      <c r="B26" s="12"/>
      <c r="C26" s="9" t="n">
        <v>7</v>
      </c>
      <c r="D26" s="9" t="n">
        <v>10</v>
      </c>
      <c r="E26" s="9" t="n">
        <v>8</v>
      </c>
      <c r="F26" s="9" t="n">
        <v>16</v>
      </c>
      <c r="G26" s="9" t="n">
        <v>41</v>
      </c>
      <c r="H26" s="10" t="n">
        <v>3.41</v>
      </c>
      <c r="I26" s="9" t="n">
        <v>22</v>
      </c>
      <c r="J26" s="11" t="n">
        <v>53.7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n">
        <v>1</v>
      </c>
      <c r="F27" s="9" t="s">
        <v>16</v>
      </c>
      <c r="G27" s="9" t="n">
        <v>1</v>
      </c>
      <c r="H27" s="10" t="n">
        <v>0.21</v>
      </c>
      <c r="I27" s="9" t="n">
        <v>1</v>
      </c>
      <c r="J27" s="11" t="n">
        <v>100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n">
        <v>1</v>
      </c>
      <c r="G28" s="9" t="n">
        <v>1</v>
      </c>
      <c r="H28" s="10" t="n">
        <v>0.21</v>
      </c>
      <c r="I28" s="9" t="s">
        <v>16</v>
      </c>
      <c r="J28" s="11" t="s">
        <v>16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n">
        <v>2</v>
      </c>
      <c r="G29" s="9" t="n">
        <v>2</v>
      </c>
      <c r="H29" s="10" t="n">
        <v>0.54</v>
      </c>
      <c r="I29" s="9" t="n">
        <v>1</v>
      </c>
      <c r="J29" s="11" t="n">
        <v>50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customFormat="false" ht="13.5" hidden="false" customHeight="false" outlineLevel="0" collapsed="false">
      <c r="A30" s="12" t="s">
        <v>37</v>
      </c>
      <c r="B30" s="12"/>
      <c r="C30" s="9" t="n">
        <v>21</v>
      </c>
      <c r="D30" s="9" t="n">
        <v>11</v>
      </c>
      <c r="E30" s="9" t="n">
        <v>14</v>
      </c>
      <c r="F30" s="9" t="n">
        <v>6</v>
      </c>
      <c r="G30" s="9" t="n">
        <v>52</v>
      </c>
      <c r="H30" s="10" t="n">
        <v>5.35</v>
      </c>
      <c r="I30" s="9" t="n">
        <v>39</v>
      </c>
      <c r="J30" s="11" t="n">
        <v>75</v>
      </c>
      <c r="K30" s="170"/>
      <c r="L30" s="170"/>
      <c r="M30" s="170"/>
      <c r="N30" s="27"/>
      <c r="O30" s="27"/>
      <c r="P30" s="27"/>
      <c r="Q30" s="185"/>
      <c r="R30" s="185"/>
      <c r="S30" s="217"/>
      <c r="T30" s="217"/>
      <c r="U30" s="217"/>
      <c r="V30" s="27"/>
      <c r="W30" s="301"/>
      <c r="X30" s="27"/>
      <c r="Y30" s="266"/>
      <c r="Z30" s="33"/>
      <c r="AA30" s="2"/>
      <c r="AB30" s="2"/>
    </row>
    <row r="31" customFormat="false" ht="13.5" hidden="false" customHeight="false" outlineLevel="0" collapsed="false">
      <c r="A31" s="12" t="s">
        <v>38</v>
      </c>
      <c r="B31" s="12"/>
      <c r="C31" s="9" t="n">
        <v>1</v>
      </c>
      <c r="D31" s="9" t="s">
        <v>16</v>
      </c>
      <c r="E31" s="9" t="s">
        <v>16</v>
      </c>
      <c r="F31" s="9" t="s">
        <v>16</v>
      </c>
      <c r="G31" s="9" t="n">
        <v>1</v>
      </c>
      <c r="H31" s="10" t="n">
        <v>0.3</v>
      </c>
      <c r="I31" s="9" t="n">
        <v>1</v>
      </c>
      <c r="J31" s="11" t="n">
        <v>100</v>
      </c>
      <c r="K31" s="205"/>
      <c r="L31" s="205"/>
      <c r="M31" s="205"/>
      <c r="N31" s="182"/>
      <c r="O31" s="182"/>
      <c r="P31" s="182"/>
      <c r="Q31" s="185"/>
      <c r="R31" s="185"/>
      <c r="S31" s="449"/>
      <c r="T31" s="449"/>
      <c r="U31" s="449"/>
      <c r="V31" s="27"/>
      <c r="W31" s="313"/>
      <c r="X31" s="27"/>
      <c r="Y31" s="284"/>
      <c r="Z31" s="182"/>
      <c r="AA31" s="2"/>
      <c r="AB31" s="2"/>
    </row>
    <row r="32" customFormat="false" ht="13.5" hidden="false" customHeight="false" outlineLevel="0" collapsed="false">
      <c r="A32" s="12" t="s">
        <v>39</v>
      </c>
      <c r="B32" s="12"/>
      <c r="C32" s="9" t="n">
        <v>18</v>
      </c>
      <c r="D32" s="9" t="n">
        <v>19</v>
      </c>
      <c r="E32" s="9" t="n">
        <v>21</v>
      </c>
      <c r="F32" s="9" t="n">
        <v>13</v>
      </c>
      <c r="G32" s="9" t="n">
        <v>71</v>
      </c>
      <c r="H32" s="10" t="n">
        <v>6.18</v>
      </c>
      <c r="I32" s="9" t="n">
        <v>63</v>
      </c>
      <c r="J32" s="11" t="n">
        <v>88.7</v>
      </c>
      <c r="K32" s="200"/>
      <c r="L32" s="200"/>
      <c r="M32" s="200"/>
      <c r="N32" s="177"/>
      <c r="O32" s="177"/>
      <c r="P32" s="177"/>
      <c r="Q32" s="450"/>
      <c r="R32" s="450"/>
      <c r="S32" s="217"/>
      <c r="T32" s="217"/>
      <c r="U32" s="217"/>
      <c r="V32" s="27"/>
      <c r="W32" s="263"/>
      <c r="X32" s="27"/>
      <c r="Y32" s="284"/>
      <c r="Z32" s="27"/>
      <c r="AA32" s="2"/>
      <c r="AB32" s="2"/>
    </row>
    <row r="33" customFormat="false" ht="13.5" hidden="false" customHeight="false" outlineLevel="0" collapsed="false">
      <c r="A33" s="12" t="s">
        <v>40</v>
      </c>
      <c r="B33" s="12"/>
      <c r="C33" s="9" t="n">
        <v>3</v>
      </c>
      <c r="D33" s="9" t="s">
        <v>16</v>
      </c>
      <c r="E33" s="9" t="n">
        <v>2</v>
      </c>
      <c r="F33" s="9" t="s">
        <v>16</v>
      </c>
      <c r="G33" s="9" t="n">
        <v>5</v>
      </c>
      <c r="H33" s="10" t="n">
        <v>0.76</v>
      </c>
      <c r="I33" s="9" t="s">
        <v>16</v>
      </c>
      <c r="J33" s="11" t="s">
        <v>16</v>
      </c>
      <c r="K33" s="185"/>
      <c r="L33" s="185"/>
      <c r="M33" s="185"/>
      <c r="N33" s="177"/>
      <c r="O33" s="177"/>
      <c r="P33" s="177"/>
      <c r="Q33" s="185"/>
      <c r="R33" s="185"/>
      <c r="S33" s="184"/>
      <c r="T33" s="184"/>
      <c r="U33" s="184"/>
      <c r="V33" s="27"/>
      <c r="W33" s="301"/>
      <c r="X33" s="169"/>
      <c r="Y33" s="169"/>
      <c r="Z33" s="451"/>
      <c r="AA33" s="2"/>
      <c r="AB33" s="2"/>
    </row>
    <row r="34" customFormat="false" ht="13.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n">
        <v>1</v>
      </c>
      <c r="F34" s="9" t="s">
        <v>16</v>
      </c>
      <c r="G34" s="9" t="n">
        <v>1</v>
      </c>
      <c r="H34" s="10" t="n">
        <v>0.14</v>
      </c>
      <c r="I34" s="9" t="n">
        <v>1</v>
      </c>
      <c r="J34" s="11" t="n">
        <v>100</v>
      </c>
      <c r="K34" s="27"/>
      <c r="L34" s="182"/>
      <c r="M34" s="27"/>
      <c r="N34" s="177"/>
      <c r="O34" s="177"/>
      <c r="P34" s="177"/>
      <c r="Q34" s="185"/>
      <c r="R34" s="185"/>
      <c r="S34" s="170"/>
      <c r="T34" s="170"/>
      <c r="U34" s="170"/>
      <c r="V34" s="27"/>
      <c r="W34" s="313"/>
      <c r="X34" s="169"/>
      <c r="Y34" s="169"/>
      <c r="Z34" s="29"/>
      <c r="AA34" s="2"/>
      <c r="AB34" s="2"/>
    </row>
    <row r="35" customFormat="false" ht="13.5" hidden="false" customHeight="false" outlineLevel="0" collapsed="false">
      <c r="A35" s="12" t="s">
        <v>42</v>
      </c>
      <c r="B35" s="12"/>
      <c r="C35" s="9" t="n">
        <v>1</v>
      </c>
      <c r="D35" s="9" t="n">
        <v>4</v>
      </c>
      <c r="E35" s="9" t="n">
        <v>8</v>
      </c>
      <c r="F35" s="9" t="n">
        <v>4</v>
      </c>
      <c r="G35" s="9" t="n">
        <v>17</v>
      </c>
      <c r="H35" s="10" t="n">
        <v>1.7</v>
      </c>
      <c r="I35" s="9" t="n">
        <v>14</v>
      </c>
      <c r="J35" s="11" t="n">
        <v>82.4</v>
      </c>
      <c r="K35" s="27"/>
      <c r="L35" s="177"/>
      <c r="M35" s="27"/>
      <c r="N35" s="182"/>
      <c r="O35" s="182"/>
      <c r="P35" s="182"/>
      <c r="Q35" s="185"/>
      <c r="R35" s="185"/>
      <c r="S35" s="170"/>
      <c r="T35" s="170"/>
      <c r="U35" s="170"/>
      <c r="V35" s="27"/>
      <c r="W35" s="313"/>
      <c r="X35" s="27"/>
      <c r="Y35" s="266"/>
      <c r="Z35" s="451"/>
      <c r="AA35" s="2"/>
      <c r="AB35" s="2"/>
    </row>
    <row r="36" customFormat="false" ht="13.5" hidden="false" customHeight="false" outlineLevel="0" collapsed="false">
      <c r="A36" s="12" t="s">
        <v>43</v>
      </c>
      <c r="B36" s="12"/>
      <c r="C36" s="9" t="n">
        <v>2</v>
      </c>
      <c r="D36" s="9" t="s">
        <v>16</v>
      </c>
      <c r="E36" s="9" t="s">
        <v>16</v>
      </c>
      <c r="F36" s="9" t="n">
        <v>1</v>
      </c>
      <c r="G36" s="9" t="n">
        <v>3</v>
      </c>
      <c r="H36" s="10" t="n">
        <v>0.79</v>
      </c>
      <c r="I36" s="9" t="n">
        <v>2</v>
      </c>
      <c r="J36" s="11" t="n">
        <v>66.7</v>
      </c>
      <c r="K36" s="27"/>
      <c r="L36" s="177"/>
      <c r="M36" s="27"/>
      <c r="N36" s="184"/>
      <c r="O36" s="184"/>
      <c r="P36" s="184"/>
      <c r="Q36" s="185"/>
      <c r="R36" s="185"/>
      <c r="S36" s="184"/>
      <c r="T36" s="184"/>
      <c r="U36" s="184"/>
      <c r="V36" s="27"/>
      <c r="W36" s="182"/>
      <c r="X36" s="27"/>
      <c r="Y36" s="31"/>
      <c r="Z36" s="182"/>
      <c r="AA36" s="2"/>
      <c r="AB36" s="2"/>
    </row>
    <row r="37" customFormat="false" ht="13.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n">
        <v>1</v>
      </c>
      <c r="G37" s="9" t="n">
        <v>1</v>
      </c>
      <c r="H37" s="10" t="n">
        <v>0.22</v>
      </c>
      <c r="I37" s="9" t="n">
        <v>1</v>
      </c>
      <c r="J37" s="11" t="n">
        <v>100</v>
      </c>
      <c r="K37" s="27"/>
      <c r="L37" s="182"/>
      <c r="M37" s="27"/>
      <c r="N37" s="27"/>
      <c r="O37" s="27"/>
      <c r="P37" s="27"/>
      <c r="Q37" s="185"/>
      <c r="R37" s="185"/>
      <c r="S37" s="27"/>
      <c r="T37" s="27"/>
      <c r="U37" s="27"/>
      <c r="V37" s="27"/>
      <c r="W37" s="27"/>
      <c r="X37" s="27"/>
      <c r="Y37" s="27"/>
      <c r="Z37" s="27"/>
      <c r="AA37" s="2"/>
      <c r="AB37" s="2"/>
    </row>
    <row r="38" customFormat="false" ht="13.5" hidden="false" customHeight="false" outlineLevel="0" collapsed="false">
      <c r="A38" s="12" t="s">
        <v>45</v>
      </c>
      <c r="B38" s="12"/>
      <c r="C38" s="9" t="n">
        <v>2</v>
      </c>
      <c r="D38" s="9" t="n">
        <v>2</v>
      </c>
      <c r="E38" s="9" t="n">
        <v>2</v>
      </c>
      <c r="F38" s="9" t="n">
        <v>2</v>
      </c>
      <c r="G38" s="9" t="n">
        <v>8</v>
      </c>
      <c r="H38" s="10" t="n">
        <v>1.28</v>
      </c>
      <c r="I38" s="9" t="n">
        <v>8</v>
      </c>
      <c r="J38" s="11" t="n">
        <v>100</v>
      </c>
      <c r="K38" s="27"/>
      <c r="L38" s="177"/>
      <c r="M38" s="27"/>
      <c r="N38" s="177"/>
      <c r="O38" s="177"/>
      <c r="P38" s="177"/>
      <c r="Q38" s="185"/>
      <c r="R38" s="185"/>
      <c r="S38" s="27"/>
      <c r="T38" s="452"/>
      <c r="U38" s="27"/>
      <c r="V38" s="27"/>
      <c r="W38" s="177"/>
      <c r="X38" s="27"/>
      <c r="Y38" s="266"/>
      <c r="Z38" s="182"/>
      <c r="AA38" s="2"/>
      <c r="AB38" s="2"/>
    </row>
    <row r="39" customFormat="false" ht="13.5" hidden="false" customHeight="false" outlineLevel="0" collapsed="false">
      <c r="A39" s="12" t="s">
        <v>46</v>
      </c>
      <c r="B39" s="12"/>
      <c r="C39" s="9" t="n">
        <v>3</v>
      </c>
      <c r="D39" s="9" t="n">
        <v>10</v>
      </c>
      <c r="E39" s="9" t="n">
        <v>4</v>
      </c>
      <c r="F39" s="9" t="n">
        <v>5</v>
      </c>
      <c r="G39" s="9" t="n">
        <v>22</v>
      </c>
      <c r="H39" s="10" t="n">
        <v>4.35</v>
      </c>
      <c r="I39" s="9" t="n">
        <v>16</v>
      </c>
      <c r="J39" s="11" t="n">
        <v>72.7</v>
      </c>
      <c r="K39" s="27"/>
      <c r="L39" s="27"/>
      <c r="M39" s="193"/>
      <c r="N39" s="177"/>
      <c r="O39" s="177"/>
      <c r="P39" s="177"/>
      <c r="Q39" s="185"/>
      <c r="R39" s="185"/>
      <c r="S39" s="32"/>
      <c r="T39" s="452"/>
      <c r="U39" s="27"/>
      <c r="V39" s="27"/>
      <c r="W39" s="237"/>
      <c r="X39" s="27"/>
      <c r="Y39" s="266"/>
      <c r="Z39" s="182"/>
      <c r="AA39" s="2"/>
      <c r="AB39" s="2"/>
    </row>
    <row r="40" customFormat="false" ht="13.5" hidden="false" customHeight="false" outlineLevel="0" collapsed="false">
      <c r="A40" s="12" t="s">
        <v>47</v>
      </c>
      <c r="B40" s="12"/>
      <c r="C40" s="9" t="n">
        <v>2</v>
      </c>
      <c r="D40" s="9" t="n">
        <v>4</v>
      </c>
      <c r="E40" s="9" t="n">
        <v>5</v>
      </c>
      <c r="F40" s="9" t="n">
        <v>4</v>
      </c>
      <c r="G40" s="9" t="n">
        <v>15</v>
      </c>
      <c r="H40" s="10" t="n">
        <v>1.17</v>
      </c>
      <c r="I40" s="9" t="n">
        <v>6</v>
      </c>
      <c r="J40" s="11" t="n">
        <v>40</v>
      </c>
      <c r="K40" s="27"/>
      <c r="L40" s="193"/>
      <c r="M40" s="27"/>
      <c r="N40" s="193"/>
      <c r="O40" s="193"/>
      <c r="P40" s="193"/>
      <c r="Q40" s="185"/>
      <c r="R40" s="185"/>
      <c r="S40" s="191"/>
      <c r="T40" s="191"/>
      <c r="U40" s="191"/>
      <c r="V40" s="27"/>
      <c r="W40" s="237"/>
      <c r="X40" s="27"/>
      <c r="Y40" s="268"/>
      <c r="Z40" s="322"/>
      <c r="AA40" s="2"/>
      <c r="AB40" s="2"/>
    </row>
    <row r="41" customFormat="false" ht="13.5" hidden="false" customHeight="false" outlineLevel="0" collapsed="false">
      <c r="A41" s="12" t="s">
        <v>48</v>
      </c>
      <c r="B41" s="12"/>
      <c r="C41" s="9" t="s">
        <v>16</v>
      </c>
      <c r="D41" s="9" t="n">
        <v>2</v>
      </c>
      <c r="E41" s="9" t="s">
        <v>16</v>
      </c>
      <c r="F41" s="9" t="s">
        <v>16</v>
      </c>
      <c r="G41" s="9" t="n">
        <v>2</v>
      </c>
      <c r="H41" s="10" t="n">
        <v>0.51</v>
      </c>
      <c r="I41" s="9" t="n">
        <v>1</v>
      </c>
      <c r="J41" s="11" t="n">
        <v>50</v>
      </c>
      <c r="K41" s="195"/>
      <c r="L41" s="193"/>
      <c r="M41" s="27"/>
      <c r="N41" s="27"/>
      <c r="O41" s="27"/>
      <c r="P41" s="27"/>
      <c r="Q41" s="185"/>
      <c r="R41" s="185"/>
      <c r="S41" s="184"/>
      <c r="T41" s="184"/>
      <c r="U41" s="184"/>
      <c r="V41" s="27"/>
      <c r="W41" s="27"/>
      <c r="X41" s="27"/>
      <c r="Y41" s="175"/>
      <c r="Z41" s="182"/>
      <c r="AA41" s="2"/>
      <c r="AB41" s="2"/>
    </row>
    <row r="42" customFormat="false" ht="13.5" hidden="false" customHeight="false" outlineLevel="0" collapsed="false">
      <c r="A42" s="12" t="s">
        <v>49</v>
      </c>
      <c r="B42" s="12"/>
      <c r="C42" s="9" t="n">
        <v>1</v>
      </c>
      <c r="D42" s="9" t="n">
        <v>1</v>
      </c>
      <c r="E42" s="9" t="n">
        <v>1</v>
      </c>
      <c r="F42" s="9" t="n">
        <v>2</v>
      </c>
      <c r="G42" s="9" t="n">
        <v>5</v>
      </c>
      <c r="H42" s="10" t="n">
        <v>0.69</v>
      </c>
      <c r="I42" s="9" t="n">
        <v>3</v>
      </c>
      <c r="J42" s="11" t="n">
        <v>60</v>
      </c>
      <c r="K42" s="27"/>
      <c r="L42" s="177"/>
      <c r="M42" s="214"/>
      <c r="N42" s="177"/>
      <c r="O42" s="177"/>
      <c r="P42" s="177"/>
      <c r="Q42" s="185"/>
      <c r="R42" s="185"/>
      <c r="S42" s="217"/>
      <c r="T42" s="217"/>
      <c r="U42" s="217"/>
      <c r="V42" s="27"/>
      <c r="W42" s="177"/>
      <c r="X42" s="27"/>
      <c r="Y42" s="266"/>
      <c r="Z42" s="182"/>
      <c r="AA42" s="2"/>
      <c r="AB42" s="2"/>
    </row>
    <row r="43" customFormat="false" ht="13.5" hidden="false" customHeight="false" outlineLevel="0" collapsed="false">
      <c r="A43" s="12" t="s">
        <v>50</v>
      </c>
      <c r="B43" s="12"/>
      <c r="C43" s="9" t="n">
        <v>7</v>
      </c>
      <c r="D43" s="9" t="n">
        <v>4</v>
      </c>
      <c r="E43" s="9" t="n">
        <v>3</v>
      </c>
      <c r="F43" s="9" t="n">
        <v>1</v>
      </c>
      <c r="G43" s="9" t="n">
        <v>15</v>
      </c>
      <c r="H43" s="10" t="n">
        <v>2.21</v>
      </c>
      <c r="I43" s="9" t="n">
        <v>14</v>
      </c>
      <c r="J43" s="11" t="n">
        <v>93.3</v>
      </c>
      <c r="K43" s="27"/>
      <c r="L43" s="177"/>
      <c r="M43" s="185"/>
      <c r="N43" s="185"/>
      <c r="O43" s="177"/>
      <c r="P43" s="27"/>
      <c r="Q43" s="185"/>
      <c r="R43" s="185"/>
      <c r="S43" s="449"/>
      <c r="T43" s="449"/>
      <c r="U43" s="449"/>
      <c r="V43" s="27"/>
      <c r="W43" s="177"/>
      <c r="X43" s="27"/>
      <c r="Y43" s="266"/>
      <c r="Z43" s="182"/>
      <c r="AA43" s="2"/>
      <c r="AB43" s="2"/>
    </row>
    <row r="44" customFormat="false" ht="13.5" hidden="false" customHeight="false" outlineLevel="0" collapsed="false">
      <c r="A44" s="12" t="s">
        <v>51</v>
      </c>
      <c r="B44" s="12"/>
      <c r="C44" s="9" t="n">
        <v>2</v>
      </c>
      <c r="D44" s="9" t="n">
        <v>2</v>
      </c>
      <c r="E44" s="9" t="n">
        <v>2</v>
      </c>
      <c r="F44" s="9" t="n">
        <v>3</v>
      </c>
      <c r="G44" s="9" t="n">
        <v>9</v>
      </c>
      <c r="H44" s="10" t="n">
        <v>1.43</v>
      </c>
      <c r="I44" s="9" t="n">
        <v>7</v>
      </c>
      <c r="J44" s="11" t="n">
        <v>77.8</v>
      </c>
      <c r="K44" s="27"/>
      <c r="L44" s="177"/>
      <c r="M44" s="27"/>
      <c r="N44" s="37"/>
      <c r="O44" s="177"/>
      <c r="P44" s="27"/>
      <c r="Q44" s="216"/>
      <c r="R44" s="27"/>
      <c r="S44" s="27"/>
      <c r="T44" s="452"/>
      <c r="U44" s="27"/>
      <c r="V44" s="27"/>
      <c r="W44" s="27"/>
      <c r="X44" s="27"/>
      <c r="Y44" s="268"/>
      <c r="Z44" s="27"/>
      <c r="AA44" s="2"/>
      <c r="AB44" s="2"/>
    </row>
    <row r="45" customFormat="false" ht="13.5" hidden="false" customHeight="false" outlineLevel="0" collapsed="false">
      <c r="A45" s="12" t="s">
        <v>52</v>
      </c>
      <c r="B45" s="12"/>
      <c r="C45" s="9" t="n">
        <v>1</v>
      </c>
      <c r="D45" s="9" t="n">
        <v>5</v>
      </c>
      <c r="E45" s="9" t="n">
        <v>2</v>
      </c>
      <c r="F45" s="9" t="n">
        <v>1</v>
      </c>
      <c r="G45" s="9" t="n">
        <v>9</v>
      </c>
      <c r="H45" s="10" t="n">
        <v>2.26</v>
      </c>
      <c r="I45" s="9" t="n">
        <v>6</v>
      </c>
      <c r="J45" s="11" t="n">
        <v>66.7</v>
      </c>
      <c r="K45" s="27"/>
      <c r="L45" s="27"/>
      <c r="M45" s="27"/>
      <c r="N45" s="27"/>
      <c r="O45" s="177"/>
      <c r="P45" s="27"/>
      <c r="Q45" s="185"/>
      <c r="R45" s="27"/>
      <c r="S45" s="27"/>
      <c r="T45" s="452"/>
      <c r="U45" s="27"/>
      <c r="V45" s="27"/>
      <c r="W45" s="27"/>
      <c r="X45" s="27"/>
      <c r="Y45" s="27"/>
      <c r="Z45" s="169"/>
      <c r="AA45" s="2"/>
      <c r="AB45" s="2"/>
    </row>
    <row r="46" customFormat="false" ht="13.5" hidden="false" customHeight="false" outlineLevel="0" collapsed="false">
      <c r="A46" s="12" t="s">
        <v>53</v>
      </c>
      <c r="B46" s="12"/>
      <c r="C46" s="9" t="n">
        <v>3</v>
      </c>
      <c r="D46" s="9" t="n">
        <v>4</v>
      </c>
      <c r="E46" s="9" t="n">
        <v>1</v>
      </c>
      <c r="F46" s="9" t="n">
        <v>1</v>
      </c>
      <c r="G46" s="9" t="n">
        <v>9</v>
      </c>
      <c r="H46" s="10" t="n">
        <v>2.22</v>
      </c>
      <c r="I46" s="9" t="n">
        <v>2</v>
      </c>
      <c r="J46" s="11" t="n">
        <v>22.2</v>
      </c>
      <c r="K46" s="27"/>
      <c r="L46" s="177"/>
      <c r="M46" s="27"/>
      <c r="N46" s="27"/>
      <c r="O46" s="301"/>
      <c r="P46" s="27"/>
      <c r="Q46" s="185"/>
      <c r="R46" s="185"/>
      <c r="S46" s="185"/>
      <c r="T46" s="184"/>
      <c r="U46" s="27"/>
      <c r="V46" s="27"/>
      <c r="W46" s="177"/>
      <c r="X46" s="27"/>
      <c r="Y46" s="27"/>
      <c r="Z46" s="169"/>
      <c r="AA46" s="2"/>
      <c r="AB46" s="2"/>
    </row>
    <row r="47" customFormat="false" ht="13.5" hidden="false" customHeight="false" outlineLevel="0" collapsed="false">
      <c r="A47" s="12" t="s">
        <v>54</v>
      </c>
      <c r="B47" s="12"/>
      <c r="C47" s="9" t="n">
        <v>4</v>
      </c>
      <c r="D47" s="9" t="n">
        <v>3</v>
      </c>
      <c r="E47" s="9" t="n">
        <v>3</v>
      </c>
      <c r="F47" s="9" t="n">
        <v>4</v>
      </c>
      <c r="G47" s="9" t="n">
        <v>14</v>
      </c>
      <c r="H47" s="10" t="n">
        <v>3.6</v>
      </c>
      <c r="I47" s="9" t="n">
        <v>5</v>
      </c>
      <c r="J47" s="11" t="n">
        <v>35.7</v>
      </c>
      <c r="K47" s="27"/>
      <c r="L47" s="177"/>
      <c r="M47" s="27"/>
      <c r="N47" s="27"/>
      <c r="O47" s="182"/>
      <c r="P47" s="26"/>
      <c r="Q47" s="212"/>
      <c r="R47" s="27"/>
      <c r="S47" s="27"/>
      <c r="T47" s="452"/>
      <c r="U47" s="195"/>
      <c r="V47" s="27"/>
      <c r="W47" s="237"/>
      <c r="X47" s="27"/>
      <c r="Y47" s="27"/>
      <c r="Z47" s="169"/>
      <c r="AA47" s="2"/>
      <c r="AB47" s="2"/>
    </row>
    <row r="48" customFormat="false" ht="13.5" hidden="false" customHeight="false" outlineLevel="0" collapsed="false">
      <c r="A48" s="12" t="s">
        <v>55</v>
      </c>
      <c r="B48" s="12"/>
      <c r="C48" s="9" t="n">
        <v>4</v>
      </c>
      <c r="D48" s="9" t="n">
        <v>3</v>
      </c>
      <c r="E48" s="9" t="n">
        <v>1</v>
      </c>
      <c r="F48" s="9" t="n">
        <v>2</v>
      </c>
      <c r="G48" s="9" t="n">
        <v>10</v>
      </c>
      <c r="H48" s="10" t="n">
        <v>2.27</v>
      </c>
      <c r="I48" s="9" t="n">
        <v>5</v>
      </c>
      <c r="J48" s="11" t="n">
        <v>50</v>
      </c>
      <c r="K48" s="222"/>
      <c r="L48" s="193"/>
      <c r="M48" s="29"/>
      <c r="N48" s="29"/>
      <c r="O48" s="177"/>
      <c r="P48" s="27"/>
      <c r="Q48" s="185"/>
      <c r="R48" s="27"/>
      <c r="S48" s="27"/>
      <c r="T48" s="452"/>
      <c r="U48" s="27"/>
      <c r="V48" s="27"/>
      <c r="W48" s="172"/>
      <c r="X48" s="27"/>
      <c r="Y48" s="173"/>
      <c r="Z48" s="189"/>
      <c r="AA48" s="2"/>
      <c r="AB48" s="2"/>
    </row>
    <row r="49" customFormat="false" ht="13.5" hidden="false" customHeight="false" outlineLevel="0" collapsed="false">
      <c r="A49" s="12" t="s">
        <v>56</v>
      </c>
      <c r="B49" s="12"/>
      <c r="C49" s="9" t="s">
        <v>16</v>
      </c>
      <c r="D49" s="9" t="n">
        <v>4</v>
      </c>
      <c r="E49" s="9" t="n">
        <v>1</v>
      </c>
      <c r="F49" s="9" t="s">
        <v>16</v>
      </c>
      <c r="G49" s="9" t="n">
        <v>5</v>
      </c>
      <c r="H49" s="10" t="n">
        <v>0.54</v>
      </c>
      <c r="I49" s="9" t="n">
        <v>5</v>
      </c>
      <c r="J49" s="11" t="n">
        <v>100</v>
      </c>
      <c r="K49" s="27"/>
      <c r="L49" s="193"/>
      <c r="M49" s="37"/>
      <c r="N49" s="27"/>
      <c r="O49" s="177"/>
      <c r="P49" s="27"/>
      <c r="Q49" s="177"/>
      <c r="R49" s="196"/>
      <c r="S49" s="32"/>
      <c r="T49" s="453"/>
      <c r="U49" s="27"/>
      <c r="V49" s="301"/>
      <c r="W49" s="237"/>
      <c r="X49" s="27"/>
      <c r="Y49" s="173"/>
      <c r="Z49" s="182"/>
      <c r="AA49" s="2"/>
      <c r="AB49" s="2"/>
    </row>
    <row r="50" customFormat="false" ht="13.5" hidden="false" customHeight="false" outlineLevel="0" collapsed="false">
      <c r="A50" s="12" t="s">
        <v>57</v>
      </c>
      <c r="B50" s="12"/>
      <c r="C50" s="9" t="n">
        <v>1</v>
      </c>
      <c r="D50" s="9" t="n">
        <v>4</v>
      </c>
      <c r="E50" s="9" t="n">
        <v>2</v>
      </c>
      <c r="F50" s="9" t="n">
        <v>1</v>
      </c>
      <c r="G50" s="9" t="n">
        <v>8</v>
      </c>
      <c r="H50" s="10" t="n">
        <v>1.39</v>
      </c>
      <c r="I50" s="9" t="n">
        <v>1</v>
      </c>
      <c r="J50" s="11" t="n">
        <v>12.5</v>
      </c>
      <c r="K50" s="27"/>
      <c r="L50" s="177"/>
      <c r="M50" s="229"/>
      <c r="N50" s="27"/>
      <c r="O50" s="177"/>
      <c r="P50" s="26"/>
      <c r="Q50" s="185"/>
      <c r="R50" s="27"/>
      <c r="S50" s="27"/>
      <c r="T50" s="184"/>
      <c r="U50" s="27"/>
      <c r="V50" s="27"/>
      <c r="W50" s="177"/>
      <c r="X50" s="27"/>
      <c r="Y50" s="32"/>
      <c r="Z50" s="182"/>
      <c r="AA50" s="2"/>
      <c r="AB50" s="2"/>
    </row>
    <row r="51" customFormat="false" ht="13.5" hidden="false" customHeight="false" outlineLevel="0" collapsed="false">
      <c r="A51" s="12" t="s">
        <v>58</v>
      </c>
      <c r="B51" s="12"/>
      <c r="C51" s="9" t="n">
        <v>2</v>
      </c>
      <c r="D51" s="9" t="s">
        <v>16</v>
      </c>
      <c r="E51" s="9" t="n">
        <v>3</v>
      </c>
      <c r="F51" s="9" t="n">
        <v>1</v>
      </c>
      <c r="G51" s="9" t="n">
        <v>6</v>
      </c>
      <c r="H51" s="10" t="n">
        <v>0.95</v>
      </c>
      <c r="I51" s="9" t="n">
        <v>3</v>
      </c>
      <c r="J51" s="11" t="n">
        <v>50</v>
      </c>
      <c r="K51" s="27"/>
      <c r="L51" s="182"/>
      <c r="M51" s="270"/>
      <c r="N51" s="27"/>
      <c r="O51" s="193"/>
      <c r="P51" s="174"/>
      <c r="Q51" s="177"/>
      <c r="R51" s="184"/>
      <c r="S51" s="217"/>
      <c r="T51" s="217"/>
      <c r="U51" s="217"/>
      <c r="V51" s="27"/>
      <c r="W51" s="237"/>
      <c r="X51" s="27"/>
      <c r="Y51" s="27"/>
      <c r="Z51" s="182"/>
      <c r="AA51" s="2"/>
      <c r="AB51" s="2"/>
    </row>
    <row r="52" customFormat="false" ht="13.5" hidden="false" customHeight="false" outlineLevel="0" collapsed="false">
      <c r="A52" s="12" t="s">
        <v>59</v>
      </c>
      <c r="B52" s="12"/>
      <c r="C52" s="9" t="n">
        <v>2</v>
      </c>
      <c r="D52" s="9" t="n">
        <v>5</v>
      </c>
      <c r="E52" s="9" t="n">
        <v>2</v>
      </c>
      <c r="F52" s="9" t="n">
        <v>5</v>
      </c>
      <c r="G52" s="9" t="n">
        <v>14</v>
      </c>
      <c r="H52" s="10" t="n">
        <v>2.22</v>
      </c>
      <c r="I52" s="9" t="n">
        <v>12</v>
      </c>
      <c r="J52" s="11" t="n">
        <v>85.7</v>
      </c>
      <c r="K52" s="26"/>
      <c r="L52" s="177"/>
      <c r="M52" s="177"/>
      <c r="N52" s="27"/>
      <c r="O52" s="177"/>
      <c r="P52" s="174"/>
      <c r="Q52" s="184"/>
      <c r="R52" s="237"/>
      <c r="S52" s="27"/>
      <c r="T52" s="452"/>
      <c r="U52" s="195"/>
      <c r="V52" s="27"/>
      <c r="W52" s="184"/>
      <c r="X52" s="27"/>
      <c r="Y52" s="173"/>
      <c r="Z52" s="37"/>
      <c r="AA52" s="2"/>
      <c r="AB52" s="2"/>
    </row>
    <row r="53" customFormat="false" ht="13.5" hidden="false" customHeight="false" outlineLevel="0" collapsed="false">
      <c r="A53" s="12" t="s">
        <v>60</v>
      </c>
      <c r="B53" s="12"/>
      <c r="C53" s="9" t="s">
        <v>16</v>
      </c>
      <c r="D53" s="9" t="n">
        <v>1</v>
      </c>
      <c r="E53" s="9" t="n">
        <v>1</v>
      </c>
      <c r="F53" s="9" t="s">
        <v>16</v>
      </c>
      <c r="G53" s="9" t="n">
        <v>2</v>
      </c>
      <c r="H53" s="10" t="n">
        <v>0.27</v>
      </c>
      <c r="I53" s="9" t="n">
        <v>1</v>
      </c>
      <c r="J53" s="11" t="n">
        <v>50</v>
      </c>
      <c r="K53" s="32"/>
      <c r="L53" s="177"/>
      <c r="M53" s="454"/>
      <c r="N53" s="454"/>
      <c r="O53" s="193"/>
      <c r="P53" s="222"/>
      <c r="Q53" s="184"/>
      <c r="R53" s="27"/>
      <c r="S53" s="27"/>
      <c r="T53" s="184"/>
      <c r="U53" s="32"/>
      <c r="V53" s="32"/>
      <c r="W53" s="27"/>
      <c r="X53" s="32"/>
      <c r="Y53" s="32"/>
      <c r="Z53" s="37"/>
      <c r="AA53" s="2"/>
      <c r="AB53" s="2"/>
    </row>
    <row r="54" customFormat="false" ht="13.5" hidden="false" customHeight="false" outlineLevel="0" collapsed="false">
      <c r="A54" s="12" t="s">
        <v>61</v>
      </c>
      <c r="B54" s="12"/>
      <c r="C54" s="9" t="n">
        <v>3</v>
      </c>
      <c r="D54" s="9" t="n">
        <v>2</v>
      </c>
      <c r="E54" s="9" t="n">
        <v>2</v>
      </c>
      <c r="F54" s="9" t="n">
        <v>1</v>
      </c>
      <c r="G54" s="9" t="n">
        <v>8</v>
      </c>
      <c r="H54" s="455" t="n">
        <v>1.89</v>
      </c>
      <c r="I54" s="9" t="n">
        <v>6</v>
      </c>
      <c r="J54" s="11" t="n">
        <v>75</v>
      </c>
      <c r="K54" s="27"/>
      <c r="L54" s="177"/>
      <c r="M54" s="229"/>
      <c r="N54" s="27"/>
      <c r="O54" s="193"/>
      <c r="P54" s="174"/>
      <c r="Q54" s="177"/>
      <c r="R54" s="27"/>
      <c r="S54" s="27"/>
      <c r="T54" s="453"/>
      <c r="U54" s="173"/>
      <c r="V54" s="173"/>
      <c r="W54" s="237"/>
      <c r="X54" s="27"/>
      <c r="Y54" s="27"/>
      <c r="Z54" s="322"/>
      <c r="AA54" s="2"/>
      <c r="AB54" s="2"/>
    </row>
    <row r="55" customFormat="false" ht="14.25" hidden="false" customHeight="false" outlineLevel="0" collapsed="false">
      <c r="A55" s="12" t="s">
        <v>62</v>
      </c>
      <c r="B55" s="12"/>
      <c r="C55" s="9" t="n">
        <v>9</v>
      </c>
      <c r="D55" s="9" t="n">
        <v>7</v>
      </c>
      <c r="E55" s="9" t="n">
        <v>12</v>
      </c>
      <c r="F55" s="9" t="n">
        <v>14</v>
      </c>
      <c r="G55" s="9" t="n">
        <v>42</v>
      </c>
      <c r="H55" s="455" t="n">
        <v>3.8</v>
      </c>
      <c r="I55" s="9" t="n">
        <v>39</v>
      </c>
      <c r="J55" s="11" t="n">
        <v>92.9</v>
      </c>
      <c r="K55" s="26"/>
      <c r="L55" s="177"/>
      <c r="M55" s="198"/>
      <c r="N55" s="27"/>
      <c r="O55" s="177"/>
      <c r="P55" s="195"/>
      <c r="Q55" s="185"/>
      <c r="R55" s="27"/>
      <c r="S55" s="27"/>
      <c r="T55" s="452"/>
      <c r="U55" s="266"/>
      <c r="V55" s="266"/>
      <c r="W55" s="177"/>
      <c r="X55" s="27"/>
      <c r="Y55" s="266"/>
      <c r="Z55" s="182"/>
      <c r="AA55" s="2"/>
      <c r="AB55" s="2"/>
    </row>
    <row r="56" customFormat="false" ht="13.5" hidden="false" customHeight="false" outlineLevel="0" collapsed="false">
      <c r="A56" s="12" t="s">
        <v>63</v>
      </c>
      <c r="B56" s="12"/>
      <c r="C56" s="9" t="n">
        <v>2</v>
      </c>
      <c r="D56" s="9" t="s">
        <v>16</v>
      </c>
      <c r="E56" s="9" t="n">
        <v>3</v>
      </c>
      <c r="F56" s="9" t="n">
        <v>3</v>
      </c>
      <c r="G56" s="9" t="n">
        <v>8</v>
      </c>
      <c r="H56" s="455" t="n">
        <v>1.65</v>
      </c>
      <c r="I56" s="9" t="n">
        <v>1</v>
      </c>
      <c r="J56" s="11" t="n">
        <v>12.5</v>
      </c>
      <c r="K56" s="27"/>
      <c r="L56" s="182"/>
      <c r="M56" s="182"/>
      <c r="N56" s="27"/>
      <c r="O56" s="177"/>
      <c r="P56" s="184"/>
      <c r="Q56" s="184"/>
      <c r="R56" s="27"/>
      <c r="S56" s="27"/>
      <c r="T56" s="456"/>
      <c r="U56" s="31"/>
      <c r="V56" s="31"/>
      <c r="W56" s="237"/>
      <c r="X56" s="27"/>
      <c r="Y56" s="27"/>
      <c r="Z56" s="182"/>
      <c r="AA56" s="2"/>
      <c r="AB56" s="2"/>
    </row>
    <row r="57" customFormat="false" ht="13.5" hidden="false" customHeight="false" outlineLevel="0" collapsed="false">
      <c r="A57" s="12" t="s">
        <v>64</v>
      </c>
      <c r="B57" s="12"/>
      <c r="C57" s="9" t="s">
        <v>16</v>
      </c>
      <c r="D57" s="9" t="n">
        <v>1</v>
      </c>
      <c r="E57" s="9" t="s">
        <v>16</v>
      </c>
      <c r="F57" s="9" t="n">
        <v>4</v>
      </c>
      <c r="G57" s="9" t="n">
        <v>5</v>
      </c>
      <c r="H57" s="10" t="n">
        <v>0.79</v>
      </c>
      <c r="I57" s="9" t="n">
        <v>5</v>
      </c>
      <c r="J57" s="11" t="n">
        <v>100</v>
      </c>
      <c r="K57" s="32"/>
      <c r="L57" s="193"/>
      <c r="M57" s="29"/>
      <c r="N57" s="29"/>
      <c r="O57" s="177"/>
      <c r="P57" s="27"/>
      <c r="Q57" s="177"/>
      <c r="R57" s="27"/>
      <c r="S57" s="27"/>
      <c r="T57" s="452"/>
      <c r="U57" s="27"/>
      <c r="V57" s="27"/>
      <c r="W57" s="237"/>
      <c r="X57" s="27"/>
      <c r="Y57" s="27"/>
      <c r="Z57" s="210"/>
      <c r="AA57" s="2"/>
      <c r="AB57" s="2"/>
    </row>
    <row r="58" customFormat="false" ht="13.5" hidden="false" customHeight="false" outlineLevel="0" collapsed="false">
      <c r="A58" s="152"/>
      <c r="B58" s="99"/>
      <c r="C58" s="457" t="n">
        <f aca="false">SUM(C9:C57)</f>
        <v>174</v>
      </c>
      <c r="D58" s="377" t="n">
        <f aca="false">SUM(D9:D57)</f>
        <v>208</v>
      </c>
      <c r="E58" s="377" t="n">
        <f aca="false">SUM(E9:E57)</f>
        <v>170</v>
      </c>
      <c r="F58" s="377" t="n">
        <f aca="false">SUM(F9:F57)</f>
        <v>181</v>
      </c>
      <c r="G58" s="377" t="n">
        <f aca="false">SUM(G9:G57)</f>
        <v>740</v>
      </c>
      <c r="H58" s="377"/>
      <c r="I58" s="377" t="n">
        <f aca="false">SUM(I9:I57)</f>
        <v>463</v>
      </c>
      <c r="J58" s="377"/>
      <c r="K58" s="27"/>
      <c r="L58" s="177"/>
      <c r="M58" s="37"/>
      <c r="N58" s="27"/>
      <c r="O58" s="177"/>
      <c r="P58" s="184"/>
      <c r="Q58" s="184"/>
      <c r="R58" s="27"/>
      <c r="S58" s="27"/>
      <c r="T58" s="452"/>
      <c r="U58" s="32"/>
      <c r="V58" s="32"/>
      <c r="W58" s="237"/>
      <c r="X58" s="27"/>
      <c r="Y58" s="27"/>
      <c r="Z58" s="248"/>
      <c r="AA58" s="2"/>
      <c r="AB58" s="2"/>
    </row>
    <row r="59" customFormat="false" ht="13.5" hidden="false" customHeight="false" outlineLevel="0" collapsed="false">
      <c r="A59" s="102"/>
      <c r="B59" s="99"/>
      <c r="C59" s="90" t="str">
        <f aca="false">IF(C8=C58,"p","f")</f>
        <v>f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6"/>
      <c r="L59" s="182"/>
      <c r="M59" s="27"/>
      <c r="N59" s="27"/>
      <c r="O59" s="182"/>
      <c r="P59" s="177"/>
      <c r="Q59" s="177"/>
      <c r="R59" s="27"/>
      <c r="S59" s="27"/>
      <c r="T59" s="184"/>
      <c r="U59" s="266"/>
      <c r="V59" s="266"/>
      <c r="W59" s="301"/>
      <c r="X59" s="27"/>
      <c r="Y59" s="27"/>
      <c r="Z59" s="182"/>
      <c r="AA59" s="2"/>
      <c r="AB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1.68"/>
    <col collapsed="false" customWidth="true" hidden="false" outlineLevel="0" max="7" min="7" style="16" width="12.8"/>
    <col collapsed="false" customWidth="true" hidden="false" outlineLevel="0" max="8" min="8" style="16" width="14.46"/>
    <col collapsed="false" customWidth="true" hidden="false" outlineLevel="0" max="9" min="9" style="16" width="12.8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216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  <c r="K5" s="20"/>
    </row>
    <row r="6" customFormat="false" ht="24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0"/>
    </row>
    <row r="7" customFormat="false" ht="23.25" hidden="false" customHeight="true" outlineLevel="0" collapsed="false">
      <c r="A7" s="7" t="s">
        <v>12</v>
      </c>
      <c r="B7" s="8" t="s">
        <v>13</v>
      </c>
      <c r="C7" s="9" t="n">
        <v>1</v>
      </c>
      <c r="D7" s="9" t="n">
        <v>3</v>
      </c>
      <c r="E7" s="9" t="n">
        <v>5</v>
      </c>
      <c r="F7" s="9" t="n">
        <v>3</v>
      </c>
      <c r="G7" s="9" t="n">
        <v>12</v>
      </c>
      <c r="H7" s="10" t="n">
        <v>0.03</v>
      </c>
      <c r="I7" s="9" t="n">
        <v>12</v>
      </c>
      <c r="J7" s="11" t="n">
        <v>100</v>
      </c>
      <c r="K7" s="20"/>
    </row>
    <row r="8" customFormat="false" ht="18.75" hidden="false" customHeight="true" outlineLevel="0" collapsed="false">
      <c r="A8" s="7"/>
      <c r="B8" s="7" t="s">
        <v>14</v>
      </c>
      <c r="C8" s="9" t="n">
        <v>4</v>
      </c>
      <c r="D8" s="9" t="n">
        <v>2</v>
      </c>
      <c r="E8" s="9" t="n">
        <v>5</v>
      </c>
      <c r="F8" s="9" t="n">
        <v>4</v>
      </c>
      <c r="G8" s="9" t="n">
        <v>15</v>
      </c>
      <c r="H8" s="10" t="n">
        <v>0.04</v>
      </c>
      <c r="I8" s="9" t="n">
        <v>15</v>
      </c>
      <c r="J8" s="11" t="n">
        <v>100</v>
      </c>
      <c r="K8" s="20"/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9" t="s">
        <v>16</v>
      </c>
      <c r="E9" s="9" t="s">
        <v>16</v>
      </c>
      <c r="F9" s="9" t="n">
        <v>1</v>
      </c>
      <c r="G9" s="9" t="n">
        <v>1</v>
      </c>
      <c r="H9" s="10" t="n">
        <v>0.04</v>
      </c>
      <c r="I9" s="9" t="n">
        <v>1</v>
      </c>
      <c r="J9" s="11" t="n">
        <v>100</v>
      </c>
      <c r="K9" s="20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n">
        <v>1</v>
      </c>
      <c r="F10" s="9" t="s">
        <v>16</v>
      </c>
      <c r="G10" s="9" t="n">
        <v>1</v>
      </c>
      <c r="H10" s="10" t="n">
        <v>0.34</v>
      </c>
      <c r="I10" s="9" t="n">
        <v>1</v>
      </c>
      <c r="J10" s="11" t="n">
        <v>100</v>
      </c>
      <c r="K10" s="20"/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n">
        <v>1</v>
      </c>
      <c r="F11" s="9" t="s">
        <v>16</v>
      </c>
      <c r="G11" s="9" t="n">
        <v>1</v>
      </c>
      <c r="H11" s="10" t="n">
        <v>0.15</v>
      </c>
      <c r="I11" s="9" t="n">
        <v>1</v>
      </c>
      <c r="J11" s="11" t="n">
        <v>100</v>
      </c>
      <c r="K11" s="20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  <c r="K12" s="20"/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  <c r="K13" s="20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20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  <c r="K15" s="20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  <c r="K16" s="20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  <c r="K17" s="20"/>
    </row>
    <row r="18" customFormat="false" ht="12.75" hidden="false" customHeight="false" outlineLevel="0" collapsed="false">
      <c r="A18" s="12" t="s">
        <v>25</v>
      </c>
      <c r="B18" s="12"/>
      <c r="C18" s="9" t="n">
        <v>1</v>
      </c>
      <c r="D18" s="9" t="s">
        <v>16</v>
      </c>
      <c r="E18" s="9" t="s">
        <v>16</v>
      </c>
      <c r="F18" s="9" t="s">
        <v>16</v>
      </c>
      <c r="G18" s="9" t="n">
        <v>1</v>
      </c>
      <c r="H18" s="10" t="n">
        <v>0.07</v>
      </c>
      <c r="I18" s="9" t="n">
        <v>1</v>
      </c>
      <c r="J18" s="11" t="n">
        <v>100</v>
      </c>
      <c r="K18" s="20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  <c r="K19" s="20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  <c r="K20" s="20"/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  <c r="K21" s="20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9" t="n">
        <v>1</v>
      </c>
      <c r="F22" s="9" t="s">
        <v>16</v>
      </c>
      <c r="G22" s="9" t="n">
        <v>1</v>
      </c>
      <c r="H22" s="10" t="n">
        <v>0.03</v>
      </c>
      <c r="I22" s="9" t="n">
        <v>1</v>
      </c>
      <c r="J22" s="11" t="n">
        <v>100</v>
      </c>
      <c r="K22" s="20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  <c r="K23" s="20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  <c r="K24" s="20"/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10" t="s">
        <v>16</v>
      </c>
      <c r="I25" s="9" t="s">
        <v>16</v>
      </c>
      <c r="J25" s="11" t="s">
        <v>16</v>
      </c>
      <c r="K25" s="20"/>
    </row>
    <row r="26" customFormat="false" ht="12.75" hidden="false" customHeight="false" outlineLevel="0" collapsed="false">
      <c r="A26" s="12" t="s">
        <v>33</v>
      </c>
      <c r="B26" s="12"/>
      <c r="C26" s="9" t="n">
        <v>1</v>
      </c>
      <c r="D26" s="9" t="n">
        <v>1</v>
      </c>
      <c r="E26" s="9" t="s">
        <v>16</v>
      </c>
      <c r="F26" s="9" t="n">
        <v>1</v>
      </c>
      <c r="G26" s="9" t="n">
        <v>3</v>
      </c>
      <c r="H26" s="10" t="n">
        <v>0.25</v>
      </c>
      <c r="I26" s="9" t="n">
        <v>3</v>
      </c>
      <c r="J26" s="11" t="n">
        <v>100</v>
      </c>
      <c r="K26" s="20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n">
        <v>1</v>
      </c>
      <c r="G27" s="9" t="n">
        <v>1</v>
      </c>
      <c r="H27" s="10" t="n">
        <v>0.21</v>
      </c>
      <c r="I27" s="9" t="n">
        <v>1</v>
      </c>
      <c r="J27" s="11" t="n">
        <v>100</v>
      </c>
      <c r="K27" s="20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  <c r="K28" s="20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0" t="s">
        <v>16</v>
      </c>
      <c r="I29" s="9" t="s">
        <v>16</v>
      </c>
      <c r="J29" s="11" t="s">
        <v>16</v>
      </c>
      <c r="K29" s="20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  <c r="K30" s="20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  <c r="K31" s="20"/>
    </row>
    <row r="32" customFormat="false" ht="12.75" hidden="false" customHeight="false" outlineLevel="0" collapsed="false">
      <c r="A32" s="12" t="s">
        <v>39</v>
      </c>
      <c r="B32" s="12"/>
      <c r="C32" s="9" t="n">
        <v>2</v>
      </c>
      <c r="D32" s="9" t="s">
        <v>16</v>
      </c>
      <c r="E32" s="9" t="s">
        <v>16</v>
      </c>
      <c r="F32" s="9" t="s">
        <v>16</v>
      </c>
      <c r="G32" s="9" t="n">
        <v>2</v>
      </c>
      <c r="H32" s="10" t="n">
        <v>0.17</v>
      </c>
      <c r="I32" s="9" t="n">
        <v>2</v>
      </c>
      <c r="J32" s="11" t="n">
        <v>100</v>
      </c>
      <c r="K32" s="20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  <c r="K33" s="20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 t="s">
        <v>16</v>
      </c>
      <c r="K34" s="20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10" t="s">
        <v>16</v>
      </c>
      <c r="I35" s="9" t="s">
        <v>16</v>
      </c>
      <c r="J35" s="11" t="s">
        <v>16</v>
      </c>
      <c r="K35" s="20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  <c r="K36" s="20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  <c r="K37" s="20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  <c r="K38" s="20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  <c r="K39" s="20"/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s">
        <v>16</v>
      </c>
      <c r="G40" s="9" t="s">
        <v>16</v>
      </c>
      <c r="H40" s="10" t="s">
        <v>16</v>
      </c>
      <c r="I40" s="9" t="s">
        <v>16</v>
      </c>
      <c r="J40" s="11" t="s">
        <v>16</v>
      </c>
      <c r="K40" s="20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  <c r="K41" s="20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  <c r="K42" s="20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  <c r="K43" s="20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0" t="s">
        <v>16</v>
      </c>
      <c r="I44" s="9" t="s">
        <v>16</v>
      </c>
      <c r="J44" s="11" t="s">
        <v>16</v>
      </c>
      <c r="K44" s="20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  <c r="K45" s="20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  <c r="K46" s="20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0" t="s">
        <v>16</v>
      </c>
      <c r="I47" s="9" t="s">
        <v>16</v>
      </c>
      <c r="J47" s="11" t="s">
        <v>16</v>
      </c>
      <c r="K47" s="20"/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10" t="s">
        <v>16</v>
      </c>
      <c r="I48" s="9" t="s">
        <v>16</v>
      </c>
      <c r="J48" s="11" t="s">
        <v>16</v>
      </c>
      <c r="K48" s="20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n">
        <v>1</v>
      </c>
      <c r="E49" s="9" t="n">
        <v>2</v>
      </c>
      <c r="F49" s="9" t="s">
        <v>16</v>
      </c>
      <c r="G49" s="9" t="n">
        <v>3</v>
      </c>
      <c r="H49" s="10" t="n">
        <v>0.32</v>
      </c>
      <c r="I49" s="9" t="n">
        <v>3</v>
      </c>
      <c r="J49" s="11" t="n">
        <v>100</v>
      </c>
      <c r="K49" s="20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  <c r="K50" s="20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  <c r="K51" s="20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  <c r="K52" s="20"/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  <c r="K53" s="20"/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10" t="s">
        <v>16</v>
      </c>
      <c r="I54" s="9" t="s">
        <v>16</v>
      </c>
      <c r="J54" s="11" t="s">
        <v>16</v>
      </c>
      <c r="K54" s="20"/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n">
        <v>1</v>
      </c>
      <c r="G55" s="9" t="n">
        <v>1</v>
      </c>
      <c r="H55" s="10" t="n">
        <v>0.09</v>
      </c>
      <c r="I55" s="9" t="n">
        <v>1</v>
      </c>
      <c r="J55" s="11" t="n">
        <v>100</v>
      </c>
      <c r="K55" s="20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  <c r="K56" s="20"/>
    </row>
    <row r="57" customFormat="false" ht="12.75" hidden="false" customHeight="false" outlineLevel="0" collapsed="false">
      <c r="A57" s="12" t="s">
        <v>64</v>
      </c>
      <c r="B57" s="12"/>
      <c r="C57" s="53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0" t="s">
        <v>16</v>
      </c>
      <c r="I57" s="9" t="s">
        <v>16</v>
      </c>
      <c r="J57" s="11" t="s">
        <v>16</v>
      </c>
      <c r="K57" s="20"/>
    </row>
    <row r="58" customFormat="false" ht="12.75" hidden="false" customHeight="false" outlineLevel="0" collapsed="false">
      <c r="A58" s="152"/>
      <c r="B58" s="99"/>
      <c r="C58" s="458" t="n">
        <f aca="false">SUM(C9:C57)</f>
        <v>4</v>
      </c>
      <c r="D58" s="377" t="n">
        <f aca="false">SUM(D9:D57)</f>
        <v>2</v>
      </c>
      <c r="E58" s="377" t="n">
        <f aca="false">SUM(E9:E57)</f>
        <v>5</v>
      </c>
      <c r="F58" s="377" t="n">
        <f aca="false">SUM(F9:F57)</f>
        <v>4</v>
      </c>
      <c r="G58" s="377" t="n">
        <f aca="false">SUM(G9:G57)</f>
        <v>15</v>
      </c>
      <c r="H58" s="377"/>
      <c r="I58" s="377" t="n">
        <f aca="false">SUM(I9:I57)</f>
        <v>15</v>
      </c>
      <c r="J58" s="377"/>
      <c r="K58" s="20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1.68"/>
    <col collapsed="false" customWidth="true" hidden="false" outlineLevel="0" max="7" min="7" style="0" width="12.8"/>
    <col collapsed="false" customWidth="true" hidden="false" outlineLevel="0" max="8" min="8" style="0" width="14.46"/>
    <col collapsed="false" customWidth="true" hidden="false" outlineLevel="0" max="9" min="9" style="0" width="12.8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217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1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</row>
    <row r="6" customFormat="false" ht="21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20.25" hidden="false" customHeight="true" outlineLevel="0" collapsed="false">
      <c r="A7" s="7" t="s">
        <v>12</v>
      </c>
      <c r="B7" s="8" t="s">
        <v>13</v>
      </c>
      <c r="C7" s="9" t="n">
        <v>3</v>
      </c>
      <c r="D7" s="9" t="n">
        <v>1</v>
      </c>
      <c r="E7" s="9" t="n">
        <v>2</v>
      </c>
      <c r="F7" s="9" t="n">
        <v>9</v>
      </c>
      <c r="G7" s="9" t="n">
        <v>15</v>
      </c>
      <c r="H7" s="10" t="n">
        <v>0.04</v>
      </c>
      <c r="I7" s="9" t="n">
        <v>15</v>
      </c>
      <c r="J7" s="11" t="n">
        <v>100</v>
      </c>
    </row>
    <row r="8" customFormat="false" ht="20.25" hidden="false" customHeight="true" outlineLevel="0" collapsed="false">
      <c r="A8" s="7"/>
      <c r="B8" s="7" t="s">
        <v>14</v>
      </c>
      <c r="C8" s="9" t="n">
        <v>5</v>
      </c>
      <c r="D8" s="9" t="n">
        <v>4</v>
      </c>
      <c r="E8" s="9" t="n">
        <v>2</v>
      </c>
      <c r="F8" s="9" t="n">
        <v>5</v>
      </c>
      <c r="G8" s="9" t="n">
        <v>16</v>
      </c>
      <c r="H8" s="10" t="n">
        <v>0.04</v>
      </c>
      <c r="I8" s="9" t="n">
        <v>16</v>
      </c>
      <c r="J8" s="11" t="n">
        <v>100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9" t="s">
        <v>16</v>
      </c>
      <c r="E9" s="9" t="s">
        <v>16</v>
      </c>
      <c r="F9" s="9" t="s">
        <v>16</v>
      </c>
      <c r="G9" s="9" t="s">
        <v>16</v>
      </c>
      <c r="H9" s="10" t="s">
        <v>16</v>
      </c>
      <c r="I9" s="9" t="s">
        <v>16</v>
      </c>
      <c r="J9" s="11" t="s">
        <v>16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10" t="s">
        <v>16</v>
      </c>
      <c r="I11" s="9" t="s">
        <v>16</v>
      </c>
      <c r="J11" s="11" t="s">
        <v>16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</row>
    <row r="13" customFormat="false" ht="12.75" hidden="false" customHeight="false" outlineLevel="0" collapsed="false">
      <c r="A13" s="12" t="s">
        <v>20</v>
      </c>
      <c r="B13" s="12"/>
      <c r="C13" s="9" t="n">
        <v>2</v>
      </c>
      <c r="D13" s="9" t="s">
        <v>16</v>
      </c>
      <c r="E13" s="9" t="n">
        <v>1</v>
      </c>
      <c r="F13" s="9" t="n">
        <v>1</v>
      </c>
      <c r="G13" s="9" t="n">
        <v>4</v>
      </c>
      <c r="H13" s="10" t="n">
        <v>0.37</v>
      </c>
      <c r="I13" s="9" t="n">
        <v>4</v>
      </c>
      <c r="J13" s="11" t="n">
        <v>100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10" t="s">
        <v>16</v>
      </c>
      <c r="I18" s="9" t="s">
        <v>16</v>
      </c>
      <c r="J18" s="11" t="s">
        <v>16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10" t="s">
        <v>16</v>
      </c>
      <c r="I22" s="9" t="s">
        <v>16</v>
      </c>
      <c r="J22" s="11" t="s">
        <v>16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n">
        <v>1</v>
      </c>
      <c r="D25" s="9" t="s">
        <v>16</v>
      </c>
      <c r="E25" s="9" t="s">
        <v>16</v>
      </c>
      <c r="F25" s="9" t="n">
        <v>2</v>
      </c>
      <c r="G25" s="9" t="n">
        <v>3</v>
      </c>
      <c r="H25" s="10" t="n">
        <v>0.62</v>
      </c>
      <c r="I25" s="9" t="n">
        <v>3</v>
      </c>
      <c r="J25" s="11" t="n">
        <v>100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0" t="s">
        <v>16</v>
      </c>
      <c r="I29" s="9" t="s">
        <v>16</v>
      </c>
      <c r="J29" s="11" t="s">
        <v>16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10" t="s">
        <v>16</v>
      </c>
      <c r="I34" s="9" t="s">
        <v>16</v>
      </c>
      <c r="J34" s="11" t="s">
        <v>16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10" t="s">
        <v>16</v>
      </c>
      <c r="I35" s="9" t="s">
        <v>16</v>
      </c>
      <c r="J35" s="11" t="s">
        <v>16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s">
        <v>16</v>
      </c>
      <c r="G40" s="9" t="s">
        <v>16</v>
      </c>
      <c r="H40" s="10" t="s">
        <v>16</v>
      </c>
      <c r="I40" s="9" t="s">
        <v>16</v>
      </c>
      <c r="J40" s="11" t="s">
        <v>16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0" t="s">
        <v>16</v>
      </c>
      <c r="I44" s="9" t="s">
        <v>16</v>
      </c>
      <c r="J44" s="11" t="s">
        <v>16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0" t="s">
        <v>16</v>
      </c>
      <c r="I47" s="9" t="s">
        <v>16</v>
      </c>
      <c r="J47" s="11" t="s">
        <v>16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10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n">
        <v>2</v>
      </c>
      <c r="D49" s="9" t="n">
        <v>1</v>
      </c>
      <c r="E49" s="9" t="n">
        <v>1</v>
      </c>
      <c r="F49" s="9" t="s">
        <v>16</v>
      </c>
      <c r="G49" s="9" t="n">
        <v>4</v>
      </c>
      <c r="H49" s="10" t="n">
        <v>0.43</v>
      </c>
      <c r="I49" s="9" t="n">
        <v>4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n">
        <v>3</v>
      </c>
      <c r="E53" s="9" t="s">
        <v>16</v>
      </c>
      <c r="F53" s="9" t="s">
        <v>16</v>
      </c>
      <c r="G53" s="9" t="n">
        <v>3</v>
      </c>
      <c r="H53" s="10" t="n">
        <v>0.41</v>
      </c>
      <c r="I53" s="9" t="n">
        <v>3</v>
      </c>
      <c r="J53" s="11" t="n">
        <v>100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10" t="s">
        <v>16</v>
      </c>
      <c r="I54" s="9" t="s">
        <v>16</v>
      </c>
      <c r="J54" s="11" t="s">
        <v>16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n">
        <v>2</v>
      </c>
      <c r="G55" s="9" t="n">
        <v>2</v>
      </c>
      <c r="H55" s="10" t="n">
        <v>0.18</v>
      </c>
      <c r="I55" s="9" t="n">
        <v>2</v>
      </c>
      <c r="J55" s="11" t="n">
        <v>100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0" t="s">
        <v>16</v>
      </c>
      <c r="I57" s="9" t="s">
        <v>16</v>
      </c>
      <c r="J57" s="11" t="s">
        <v>16</v>
      </c>
    </row>
    <row r="58" customFormat="false" ht="12.75" hidden="false" customHeight="false" outlineLevel="0" collapsed="false">
      <c r="A58" s="152"/>
      <c r="B58" s="99"/>
      <c r="C58" s="458" t="n">
        <f aca="false">SUM(C9:C57)</f>
        <v>5</v>
      </c>
      <c r="D58" s="377" t="n">
        <f aca="false">SUM(D9:D57)</f>
        <v>4</v>
      </c>
      <c r="E58" s="377" t="n">
        <f aca="false">SUM(E9:E57)</f>
        <v>2</v>
      </c>
      <c r="F58" s="377" t="n">
        <f aca="false">SUM(F9:F57)</f>
        <v>5</v>
      </c>
      <c r="G58" s="377" t="n">
        <f aca="false">SUM(G9:G57)</f>
        <v>16</v>
      </c>
      <c r="H58" s="377"/>
      <c r="I58" s="377" t="n">
        <f aca="false">SUM(I9:I57)</f>
        <v>16</v>
      </c>
      <c r="J58" s="377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3.89"/>
    <col collapsed="false" customWidth="true" hidden="false" outlineLevel="0" max="7" min="7" style="0" width="15.02"/>
    <col collapsed="false" customWidth="true" hidden="false" outlineLevel="0" max="8" min="8" style="0" width="14.46"/>
    <col collapsed="false" customWidth="true" hidden="false" outlineLevel="0" max="9" min="9" style="0" width="12.8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218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119</v>
      </c>
      <c r="H5" s="5" t="s">
        <v>4</v>
      </c>
      <c r="I5" s="4" t="s">
        <v>5</v>
      </c>
      <c r="J5" s="4"/>
      <c r="K5" s="2"/>
      <c r="L5" s="2"/>
      <c r="M5" s="2"/>
      <c r="N5" s="2"/>
      <c r="O5" s="2"/>
      <c r="P5" s="2"/>
      <c r="Q5" s="2"/>
      <c r="R5" s="2"/>
      <c r="S5" s="2"/>
      <c r="T5" s="2"/>
    </row>
    <row r="6" customFormat="false" ht="24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customFormat="false" ht="23.25" hidden="false" customHeight="true" outlineLevel="0" collapsed="false">
      <c r="A7" s="7" t="s">
        <v>12</v>
      </c>
      <c r="B7" s="8" t="s">
        <v>13</v>
      </c>
      <c r="C7" s="9" t="n">
        <v>128</v>
      </c>
      <c r="D7" s="9" t="n">
        <v>149</v>
      </c>
      <c r="E7" s="9" t="n">
        <v>193</v>
      </c>
      <c r="F7" s="9" t="n">
        <v>197</v>
      </c>
      <c r="G7" s="9" t="n">
        <v>667</v>
      </c>
      <c r="H7" s="11" t="n">
        <v>1.8</v>
      </c>
      <c r="I7" s="9" t="n">
        <v>48</v>
      </c>
      <c r="J7" s="11" t="n">
        <v>7.2</v>
      </c>
      <c r="K7" s="2"/>
      <c r="L7" s="2"/>
      <c r="M7" s="2"/>
      <c r="N7" s="2"/>
      <c r="O7" s="2"/>
      <c r="P7" s="2"/>
      <c r="Q7" s="2"/>
      <c r="R7" s="2"/>
      <c r="S7" s="2"/>
      <c r="T7" s="2"/>
    </row>
    <row r="8" customFormat="false" ht="19.5" hidden="false" customHeight="true" outlineLevel="0" collapsed="false">
      <c r="A8" s="7"/>
      <c r="B8" s="7" t="s">
        <v>14</v>
      </c>
      <c r="C8" s="9" t="n">
        <v>311</v>
      </c>
      <c r="D8" s="9" t="n">
        <v>341</v>
      </c>
      <c r="E8" s="9" t="n">
        <v>152</v>
      </c>
      <c r="F8" s="9" t="n">
        <v>270</v>
      </c>
      <c r="G8" s="9" t="n">
        <v>1074</v>
      </c>
      <c r="H8" s="11" t="n">
        <v>2.9</v>
      </c>
      <c r="I8" s="9" t="n">
        <v>53</v>
      </c>
      <c r="J8" s="11" t="n">
        <v>4.9</v>
      </c>
      <c r="K8" s="2"/>
      <c r="L8" s="2"/>
      <c r="M8" s="2"/>
      <c r="N8" s="2"/>
      <c r="O8" s="2"/>
      <c r="P8" s="2"/>
      <c r="Q8" s="2"/>
      <c r="R8" s="2"/>
      <c r="S8" s="2"/>
      <c r="T8" s="2"/>
    </row>
    <row r="9" customFormat="false" ht="14.25" hidden="false" customHeight="true" outlineLevel="0" collapsed="false">
      <c r="A9" s="12" t="s">
        <v>15</v>
      </c>
      <c r="B9" s="12"/>
      <c r="C9" s="9" t="n">
        <v>3</v>
      </c>
      <c r="D9" s="9" t="n">
        <v>2</v>
      </c>
      <c r="E9" s="9" t="n">
        <v>4</v>
      </c>
      <c r="F9" s="9" t="s">
        <v>16</v>
      </c>
      <c r="G9" s="9" t="n">
        <v>9</v>
      </c>
      <c r="H9" s="11" t="n">
        <v>0.4</v>
      </c>
      <c r="I9" s="9" t="n">
        <v>5</v>
      </c>
      <c r="J9" s="11" t="n">
        <v>55.6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customFormat="false" ht="12.75" hidden="false" customHeight="false" outlineLevel="0" collapsed="false">
      <c r="A10" s="12" t="s">
        <v>17</v>
      </c>
      <c r="B10" s="12"/>
      <c r="C10" s="9" t="n">
        <v>67</v>
      </c>
      <c r="D10" s="9" t="n">
        <v>73</v>
      </c>
      <c r="E10" s="9" t="n">
        <v>32</v>
      </c>
      <c r="F10" s="9" t="n">
        <v>37</v>
      </c>
      <c r="G10" s="9" t="n">
        <v>209</v>
      </c>
      <c r="H10" s="11" t="n">
        <v>70.9</v>
      </c>
      <c r="I10" s="9" t="s">
        <v>16</v>
      </c>
      <c r="J10" s="11" t="s">
        <v>16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customFormat="false" ht="12.75" hidden="false" customHeight="false" outlineLevel="0" collapsed="false">
      <c r="A11" s="12" t="s">
        <v>18</v>
      </c>
      <c r="B11" s="12"/>
      <c r="C11" s="9" t="n">
        <v>2</v>
      </c>
      <c r="D11" s="9" t="n">
        <v>4</v>
      </c>
      <c r="E11" s="9" t="s">
        <v>16</v>
      </c>
      <c r="F11" s="9" t="s">
        <v>16</v>
      </c>
      <c r="G11" s="9" t="n">
        <v>6</v>
      </c>
      <c r="H11" s="11" t="n">
        <v>0.9</v>
      </c>
      <c r="I11" s="9" t="s">
        <v>16</v>
      </c>
      <c r="J11" s="11" t="s">
        <v>16</v>
      </c>
      <c r="K11" s="2"/>
      <c r="L11" s="2"/>
      <c r="M11" s="2"/>
      <c r="N11" s="2"/>
      <c r="O11" s="2"/>
      <c r="P11" s="2"/>
      <c r="Q11" s="2"/>
      <c r="R11" s="2"/>
      <c r="S11" s="2"/>
      <c r="T11" s="2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n">
        <v>2</v>
      </c>
      <c r="E12" s="9" t="n">
        <v>3</v>
      </c>
      <c r="F12" s="9" t="s">
        <v>16</v>
      </c>
      <c r="G12" s="9" t="n">
        <v>5</v>
      </c>
      <c r="H12" s="11" t="n">
        <v>0.6</v>
      </c>
      <c r="I12" s="9" t="n">
        <v>1</v>
      </c>
      <c r="J12" s="11" t="n">
        <v>20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customFormat="false" ht="12.75" hidden="false" customHeight="false" outlineLevel="0" collapsed="false">
      <c r="A13" s="12" t="s">
        <v>20</v>
      </c>
      <c r="B13" s="12"/>
      <c r="C13" s="9" t="n">
        <v>7</v>
      </c>
      <c r="D13" s="9" t="n">
        <v>11</v>
      </c>
      <c r="E13" s="9" t="n">
        <v>2</v>
      </c>
      <c r="F13" s="9" t="n">
        <v>7</v>
      </c>
      <c r="G13" s="9" t="n">
        <v>27</v>
      </c>
      <c r="H13" s="11" t="n">
        <v>2.5</v>
      </c>
      <c r="I13" s="9" t="n">
        <v>1</v>
      </c>
      <c r="J13" s="11" t="n">
        <v>3.7</v>
      </c>
      <c r="K13" s="2"/>
      <c r="L13" s="2"/>
      <c r="M13" s="2"/>
      <c r="N13" s="2"/>
      <c r="O13" s="2"/>
      <c r="P13" s="2"/>
      <c r="Q13" s="2"/>
      <c r="R13" s="2"/>
      <c r="S13" s="2"/>
      <c r="T13" s="2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1" t="s">
        <v>16</v>
      </c>
      <c r="I14" s="9" t="s">
        <v>16</v>
      </c>
      <c r="J14" s="11" t="s">
        <v>16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customFormat="false" ht="12.75" hidden="false" customHeight="false" outlineLevel="0" collapsed="false">
      <c r="A15" s="12" t="s">
        <v>22</v>
      </c>
      <c r="B15" s="12"/>
      <c r="C15" s="9" t="n">
        <v>18</v>
      </c>
      <c r="D15" s="9" t="n">
        <v>17</v>
      </c>
      <c r="E15" s="9" t="n">
        <v>7</v>
      </c>
      <c r="F15" s="9" t="n">
        <v>10</v>
      </c>
      <c r="G15" s="9" t="n">
        <v>52</v>
      </c>
      <c r="H15" s="11" t="n">
        <v>12.5</v>
      </c>
      <c r="I15" s="9" t="n">
        <v>4</v>
      </c>
      <c r="J15" s="11" t="n">
        <v>7.7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1" t="s">
        <v>16</v>
      </c>
      <c r="I16" s="9" t="s">
        <v>16</v>
      </c>
      <c r="J16" s="11" t="s">
        <v>16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 customFormat="false" ht="12.75" hidden="false" customHeight="false" outlineLevel="0" collapsed="false">
      <c r="A17" s="12" t="s">
        <v>24</v>
      </c>
      <c r="B17" s="12"/>
      <c r="C17" s="9" t="n">
        <v>7</v>
      </c>
      <c r="D17" s="9" t="n">
        <v>1</v>
      </c>
      <c r="E17" s="9" t="s">
        <v>16</v>
      </c>
      <c r="F17" s="9" t="n">
        <v>1</v>
      </c>
      <c r="G17" s="9" t="n">
        <v>9</v>
      </c>
      <c r="H17" s="11" t="n">
        <v>2</v>
      </c>
      <c r="I17" s="9" t="s">
        <v>16</v>
      </c>
      <c r="J17" s="11" t="s">
        <v>16</v>
      </c>
      <c r="K17" s="2"/>
      <c r="L17" s="2"/>
      <c r="M17" s="2"/>
      <c r="N17" s="2"/>
      <c r="O17" s="2"/>
      <c r="P17" s="2"/>
      <c r="Q17" s="2"/>
      <c r="R17" s="2"/>
      <c r="S17" s="2"/>
      <c r="T17" s="2"/>
    </row>
    <row r="18" customFormat="false" ht="12.75" hidden="false" customHeight="false" outlineLevel="0" collapsed="false">
      <c r="A18" s="12" t="s">
        <v>25</v>
      </c>
      <c r="B18" s="12"/>
      <c r="C18" s="9" t="n">
        <v>2</v>
      </c>
      <c r="D18" s="9" t="n">
        <v>2</v>
      </c>
      <c r="E18" s="9" t="n">
        <v>3</v>
      </c>
      <c r="F18" s="9" t="n">
        <v>33</v>
      </c>
      <c r="G18" s="9" t="n">
        <v>40</v>
      </c>
      <c r="H18" s="11" t="n">
        <v>2.9</v>
      </c>
      <c r="I18" s="9" t="s">
        <v>16</v>
      </c>
      <c r="J18" s="11" t="s">
        <v>16</v>
      </c>
      <c r="K18" s="2"/>
      <c r="L18" s="2"/>
      <c r="M18" s="2"/>
      <c r="N18" s="2"/>
      <c r="O18" s="2"/>
      <c r="P18" s="2"/>
      <c r="Q18" s="2"/>
      <c r="R18" s="2"/>
      <c r="S18" s="2"/>
      <c r="T18" s="2"/>
    </row>
    <row r="19" customFormat="false" ht="12.75" hidden="false" customHeight="false" outlineLevel="0" collapsed="false">
      <c r="A19" s="12" t="s">
        <v>26</v>
      </c>
      <c r="B19" s="12"/>
      <c r="C19" s="9" t="n">
        <v>3</v>
      </c>
      <c r="D19" s="9" t="n">
        <v>3</v>
      </c>
      <c r="E19" s="9" t="n">
        <v>4</v>
      </c>
      <c r="F19" s="9" t="n">
        <v>4</v>
      </c>
      <c r="G19" s="9" t="n">
        <v>14</v>
      </c>
      <c r="H19" s="11" t="n">
        <v>2.9</v>
      </c>
      <c r="I19" s="9" t="n">
        <v>7</v>
      </c>
      <c r="J19" s="11" t="n">
        <v>50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customFormat="false" ht="12.75" hidden="false" customHeight="false" outlineLevel="0" collapsed="false">
      <c r="A20" s="12" t="s">
        <v>27</v>
      </c>
      <c r="B20" s="12"/>
      <c r="C20" s="9" t="n">
        <v>2</v>
      </c>
      <c r="D20" s="9" t="s">
        <v>16</v>
      </c>
      <c r="E20" s="9" t="s">
        <v>16</v>
      </c>
      <c r="F20" s="9" t="s">
        <v>16</v>
      </c>
      <c r="G20" s="9" t="n">
        <v>2</v>
      </c>
      <c r="H20" s="11" t="n">
        <v>0.4</v>
      </c>
      <c r="I20" s="9" t="n">
        <v>1</v>
      </c>
      <c r="J20" s="11" t="n">
        <v>50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 customFormat="false" ht="12.75" hidden="false" customHeight="false" outlineLevel="0" collapsed="false">
      <c r="A21" s="12" t="s">
        <v>28</v>
      </c>
      <c r="B21" s="12"/>
      <c r="C21" s="9" t="n">
        <v>26</v>
      </c>
      <c r="D21" s="9" t="n">
        <v>33</v>
      </c>
      <c r="E21" s="9" t="n">
        <v>19</v>
      </c>
      <c r="F21" s="9" t="n">
        <v>25</v>
      </c>
      <c r="G21" s="9" t="n">
        <v>103</v>
      </c>
      <c r="H21" s="11" t="n">
        <v>15</v>
      </c>
      <c r="I21" s="9" t="s">
        <v>16</v>
      </c>
      <c r="J21" s="11" t="s">
        <v>16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11" t="s">
        <v>16</v>
      </c>
      <c r="I22" s="9" t="s">
        <v>16</v>
      </c>
      <c r="J22" s="11" t="s">
        <v>16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1" t="s">
        <v>16</v>
      </c>
      <c r="I23" s="9" t="s">
        <v>16</v>
      </c>
      <c r="J23" s="11" t="s">
        <v>16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1" t="s">
        <v>16</v>
      </c>
      <c r="I24" s="9" t="s">
        <v>16</v>
      </c>
      <c r="J24" s="11" t="s">
        <v>16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customFormat="false" ht="12.75" hidden="false" customHeight="false" outlineLevel="0" collapsed="false">
      <c r="A25" s="12" t="s">
        <v>32</v>
      </c>
      <c r="B25" s="12"/>
      <c r="C25" s="9" t="n">
        <v>5</v>
      </c>
      <c r="D25" s="9" t="s">
        <v>16</v>
      </c>
      <c r="E25" s="9" t="s">
        <v>16</v>
      </c>
      <c r="F25" s="9" t="s">
        <v>16</v>
      </c>
      <c r="G25" s="9" t="n">
        <v>5</v>
      </c>
      <c r="H25" s="11" t="n">
        <v>1</v>
      </c>
      <c r="I25" s="9" t="s">
        <v>16</v>
      </c>
      <c r="J25" s="11" t="s">
        <v>16</v>
      </c>
      <c r="K25" s="2"/>
      <c r="L25" s="2"/>
      <c r="M25" s="2"/>
      <c r="N25" s="2"/>
      <c r="O25" s="2"/>
      <c r="P25" s="2"/>
      <c r="Q25" s="2"/>
      <c r="R25" s="2"/>
      <c r="S25" s="2"/>
      <c r="T25" s="2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n">
        <v>1</v>
      </c>
      <c r="E26" s="9" t="s">
        <v>16</v>
      </c>
      <c r="F26" s="9" t="s">
        <v>16</v>
      </c>
      <c r="G26" s="9" t="n">
        <v>1</v>
      </c>
      <c r="H26" s="11" t="n">
        <v>0.1</v>
      </c>
      <c r="I26" s="9" t="n">
        <v>1</v>
      </c>
      <c r="J26" s="11" t="n">
        <v>100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1" t="s">
        <v>16</v>
      </c>
      <c r="I27" s="9" t="s">
        <v>16</v>
      </c>
      <c r="J27" s="11" t="s">
        <v>16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1" t="s">
        <v>16</v>
      </c>
      <c r="I28" s="9" t="s">
        <v>16</v>
      </c>
      <c r="J28" s="11" t="s">
        <v>16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1" t="s">
        <v>16</v>
      </c>
      <c r="I29" s="9" t="s">
        <v>16</v>
      </c>
      <c r="J29" s="11" t="s">
        <v>16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 customFormat="false" ht="12.75" hidden="false" customHeight="false" outlineLevel="0" collapsed="false">
      <c r="A30" s="12" t="s">
        <v>37</v>
      </c>
      <c r="B30" s="12"/>
      <c r="C30" s="9" t="n">
        <v>61</v>
      </c>
      <c r="D30" s="9" t="n">
        <v>64</v>
      </c>
      <c r="E30" s="9" t="n">
        <v>9</v>
      </c>
      <c r="F30" s="9" t="n">
        <v>19</v>
      </c>
      <c r="G30" s="9" t="n">
        <v>153</v>
      </c>
      <c r="H30" s="11" t="n">
        <v>15.7</v>
      </c>
      <c r="I30" s="9" t="s">
        <v>16</v>
      </c>
      <c r="J30" s="11" t="s">
        <v>16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1" t="s">
        <v>16</v>
      </c>
      <c r="I31" s="9" t="s">
        <v>16</v>
      </c>
      <c r="J31" s="11" t="s">
        <v>16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 customFormat="false" ht="12.75" hidden="false" customHeight="false" outlineLevel="0" collapsed="false">
      <c r="A32" s="12" t="s">
        <v>39</v>
      </c>
      <c r="B32" s="12"/>
      <c r="C32" s="9" t="n">
        <v>4</v>
      </c>
      <c r="D32" s="9" t="n">
        <v>13</v>
      </c>
      <c r="E32" s="9" t="n">
        <v>8</v>
      </c>
      <c r="F32" s="9" t="n">
        <v>6</v>
      </c>
      <c r="G32" s="9" t="n">
        <v>31</v>
      </c>
      <c r="H32" s="11" t="n">
        <v>2.7</v>
      </c>
      <c r="I32" s="9" t="n">
        <v>3</v>
      </c>
      <c r="J32" s="11" t="n">
        <v>9.7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 customFormat="false" ht="12.75" hidden="false" customHeight="false" outlineLevel="0" collapsed="false">
      <c r="A33" s="12" t="s">
        <v>40</v>
      </c>
      <c r="B33" s="12"/>
      <c r="C33" s="9" t="n">
        <v>2</v>
      </c>
      <c r="D33" s="9" t="n">
        <v>2</v>
      </c>
      <c r="E33" s="9" t="s">
        <v>16</v>
      </c>
      <c r="F33" s="9" t="s">
        <v>16</v>
      </c>
      <c r="G33" s="9" t="n">
        <v>4</v>
      </c>
      <c r="H33" s="11" t="n">
        <v>0.6</v>
      </c>
      <c r="I33" s="9" t="n">
        <v>2</v>
      </c>
      <c r="J33" s="11" t="n">
        <v>50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customFormat="false" ht="12.75" hidden="false" customHeight="false" outlineLevel="0" collapsed="false">
      <c r="A34" s="12" t="s">
        <v>41</v>
      </c>
      <c r="B34" s="12"/>
      <c r="C34" s="9" t="n">
        <v>4</v>
      </c>
      <c r="D34" s="9" t="n">
        <v>2</v>
      </c>
      <c r="E34" s="9" t="n">
        <v>1</v>
      </c>
      <c r="F34" s="9" t="s">
        <v>16</v>
      </c>
      <c r="G34" s="9" t="n">
        <v>7</v>
      </c>
      <c r="H34" s="11" t="n">
        <v>1</v>
      </c>
      <c r="I34" s="9" t="s">
        <v>16</v>
      </c>
      <c r="J34" s="11" t="s">
        <v>16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customFormat="false" ht="12.75" hidden="false" customHeight="false" outlineLevel="0" collapsed="false">
      <c r="A35" s="12" t="s">
        <v>42</v>
      </c>
      <c r="B35" s="12"/>
      <c r="C35" s="9" t="n">
        <v>3</v>
      </c>
      <c r="D35" s="9" t="n">
        <v>1</v>
      </c>
      <c r="E35" s="9" t="s">
        <v>16</v>
      </c>
      <c r="F35" s="9" t="n">
        <v>1</v>
      </c>
      <c r="G35" s="9" t="n">
        <v>5</v>
      </c>
      <c r="H35" s="11" t="n">
        <v>0.5</v>
      </c>
      <c r="I35" s="9" t="n">
        <v>3</v>
      </c>
      <c r="J35" s="11" t="n">
        <v>60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1" t="s">
        <v>16</v>
      </c>
      <c r="I36" s="9" t="s">
        <v>16</v>
      </c>
      <c r="J36" s="11" t="s">
        <v>16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n">
        <v>1</v>
      </c>
      <c r="F37" s="9" t="s">
        <v>16</v>
      </c>
      <c r="G37" s="9" t="n">
        <v>1</v>
      </c>
      <c r="H37" s="11" t="n">
        <v>0.2</v>
      </c>
      <c r="I37" s="9" t="s">
        <v>16</v>
      </c>
      <c r="J37" s="11" t="s">
        <v>16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n">
        <v>1</v>
      </c>
      <c r="G38" s="9" t="n">
        <v>1</v>
      </c>
      <c r="H38" s="11" t="n">
        <v>0.2</v>
      </c>
      <c r="I38" s="9" t="s">
        <v>16</v>
      </c>
      <c r="J38" s="11" t="s">
        <v>16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n">
        <v>1</v>
      </c>
      <c r="E39" s="9" t="s">
        <v>16</v>
      </c>
      <c r="F39" s="9" t="n">
        <v>1</v>
      </c>
      <c r="G39" s="9" t="n">
        <v>2</v>
      </c>
      <c r="H39" s="11" t="n">
        <v>0.4</v>
      </c>
      <c r="I39" s="9" t="s">
        <v>16</v>
      </c>
      <c r="J39" s="11" t="s">
        <v>16</v>
      </c>
      <c r="K39" s="2"/>
      <c r="L39" s="2"/>
      <c r="M39" s="2"/>
      <c r="N39" s="2"/>
      <c r="O39" s="2"/>
      <c r="P39" s="2"/>
      <c r="Q39" s="2"/>
      <c r="R39" s="2"/>
      <c r="S39" s="2"/>
      <c r="T39" s="2"/>
    </row>
    <row r="40" customFormat="false" ht="12.75" hidden="false" customHeight="false" outlineLevel="0" collapsed="false">
      <c r="A40" s="12" t="s">
        <v>47</v>
      </c>
      <c r="B40" s="12"/>
      <c r="C40" s="9" t="n">
        <v>24</v>
      </c>
      <c r="D40" s="9" t="n">
        <v>11</v>
      </c>
      <c r="E40" s="9" t="n">
        <v>7</v>
      </c>
      <c r="F40" s="9" t="n">
        <v>9</v>
      </c>
      <c r="G40" s="9" t="n">
        <v>51</v>
      </c>
      <c r="H40" s="11" t="n">
        <v>4</v>
      </c>
      <c r="I40" s="9" t="n">
        <v>4</v>
      </c>
      <c r="J40" s="11" t="n">
        <v>7.8</v>
      </c>
      <c r="K40" s="2"/>
      <c r="L40" s="2"/>
      <c r="M40" s="2"/>
      <c r="N40" s="2"/>
      <c r="O40" s="2"/>
      <c r="P40" s="2"/>
      <c r="Q40" s="2"/>
      <c r="R40" s="2"/>
      <c r="S40" s="2"/>
      <c r="T40" s="2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1" t="s">
        <v>16</v>
      </c>
      <c r="I41" s="9" t="s">
        <v>16</v>
      </c>
      <c r="J41" s="11" t="s">
        <v>16</v>
      </c>
      <c r="K41" s="2"/>
      <c r="L41" s="2"/>
      <c r="M41" s="2"/>
      <c r="N41" s="2"/>
      <c r="O41" s="2"/>
      <c r="P41" s="2"/>
      <c r="Q41" s="2"/>
      <c r="R41" s="2"/>
      <c r="S41" s="2"/>
      <c r="T41" s="2"/>
    </row>
    <row r="42" customFormat="false" ht="12.75" hidden="false" customHeight="false" outlineLevel="0" collapsed="false">
      <c r="A42" s="12" t="s">
        <v>49</v>
      </c>
      <c r="B42" s="12"/>
      <c r="C42" s="9" t="n">
        <v>4</v>
      </c>
      <c r="D42" s="9" t="n">
        <v>2</v>
      </c>
      <c r="E42" s="9" t="s">
        <v>16</v>
      </c>
      <c r="F42" s="9" t="s">
        <v>16</v>
      </c>
      <c r="G42" s="9" t="n">
        <v>6</v>
      </c>
      <c r="H42" s="11" t="n">
        <v>0.8</v>
      </c>
      <c r="I42" s="9" t="n">
        <v>2</v>
      </c>
      <c r="J42" s="11" t="n">
        <v>33.3</v>
      </c>
      <c r="K42" s="2"/>
      <c r="L42" s="2"/>
      <c r="M42" s="2"/>
      <c r="N42" s="2"/>
      <c r="O42" s="2"/>
      <c r="P42" s="2"/>
      <c r="Q42" s="2"/>
      <c r="R42" s="2"/>
      <c r="S42" s="2"/>
      <c r="T42" s="2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1" t="s">
        <v>16</v>
      </c>
      <c r="I43" s="9" t="s">
        <v>16</v>
      </c>
      <c r="J43" s="11" t="s">
        <v>16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n">
        <v>1</v>
      </c>
      <c r="E44" s="9" t="s">
        <v>16</v>
      </c>
      <c r="F44" s="9" t="s">
        <v>16</v>
      </c>
      <c r="G44" s="9" t="n">
        <v>1</v>
      </c>
      <c r="H44" s="11" t="n">
        <v>0.2</v>
      </c>
      <c r="I44" s="9" t="n">
        <v>1</v>
      </c>
      <c r="J44" s="11" t="n">
        <v>100</v>
      </c>
      <c r="K44" s="2"/>
      <c r="L44" s="2"/>
      <c r="M44" s="2"/>
      <c r="N44" s="2"/>
      <c r="O44" s="2"/>
      <c r="P44" s="2"/>
      <c r="Q44" s="2"/>
      <c r="R44" s="2"/>
      <c r="S44" s="2"/>
      <c r="T44" s="2"/>
    </row>
    <row r="45" customFormat="false" ht="12.75" hidden="false" customHeight="false" outlineLevel="0" collapsed="false">
      <c r="A45" s="12" t="s">
        <v>52</v>
      </c>
      <c r="B45" s="12"/>
      <c r="C45" s="9" t="n">
        <v>2</v>
      </c>
      <c r="D45" s="9" t="n">
        <v>3</v>
      </c>
      <c r="E45" s="9" t="n">
        <v>3</v>
      </c>
      <c r="F45" s="9" t="n">
        <v>5</v>
      </c>
      <c r="G45" s="9" t="n">
        <v>13</v>
      </c>
      <c r="H45" s="11" t="n">
        <v>3.3</v>
      </c>
      <c r="I45" s="9" t="n">
        <v>4</v>
      </c>
      <c r="J45" s="11" t="n">
        <v>30.8</v>
      </c>
      <c r="K45" s="2"/>
      <c r="L45" s="2"/>
      <c r="M45" s="2"/>
      <c r="N45" s="2"/>
      <c r="O45" s="2"/>
      <c r="P45" s="2"/>
      <c r="Q45" s="2"/>
      <c r="R45" s="2"/>
      <c r="S45" s="2"/>
      <c r="T45" s="2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n">
        <v>2</v>
      </c>
      <c r="E46" s="9" t="n">
        <v>1</v>
      </c>
      <c r="F46" s="9" t="s">
        <v>16</v>
      </c>
      <c r="G46" s="9" t="n">
        <v>3</v>
      </c>
      <c r="H46" s="11" t="n">
        <v>0.7</v>
      </c>
      <c r="I46" s="9" t="n">
        <v>1</v>
      </c>
      <c r="J46" s="11" t="n">
        <v>33.3</v>
      </c>
      <c r="K46" s="2"/>
      <c r="L46" s="2"/>
      <c r="M46" s="2"/>
      <c r="N46" s="2"/>
      <c r="O46" s="2"/>
      <c r="P46" s="2"/>
      <c r="Q46" s="2"/>
      <c r="R46" s="2"/>
      <c r="S46" s="2"/>
      <c r="T46" s="2"/>
    </row>
    <row r="47" customFormat="false" ht="12.75" hidden="false" customHeight="false" outlineLevel="0" collapsed="false">
      <c r="A47" s="12" t="s">
        <v>54</v>
      </c>
      <c r="B47" s="12"/>
      <c r="C47" s="9" t="n">
        <v>9</v>
      </c>
      <c r="D47" s="9" t="n">
        <v>14</v>
      </c>
      <c r="E47" s="9" t="n">
        <v>6</v>
      </c>
      <c r="F47" s="9" t="n">
        <v>7</v>
      </c>
      <c r="G47" s="9" t="n">
        <v>36</v>
      </c>
      <c r="H47" s="11" t="n">
        <v>9.3</v>
      </c>
      <c r="I47" s="9" t="n">
        <v>4</v>
      </c>
      <c r="J47" s="11" t="n">
        <v>11.1</v>
      </c>
      <c r="K47" s="2"/>
      <c r="L47" s="2"/>
      <c r="M47" s="2"/>
      <c r="N47" s="2"/>
      <c r="O47" s="2"/>
      <c r="P47" s="2"/>
      <c r="Q47" s="2"/>
      <c r="R47" s="2"/>
      <c r="S47" s="2"/>
      <c r="T47" s="2"/>
    </row>
    <row r="48" customFormat="false" ht="12.75" hidden="false" customHeight="false" outlineLevel="0" collapsed="false">
      <c r="A48" s="12" t="s">
        <v>55</v>
      </c>
      <c r="B48" s="12"/>
      <c r="C48" s="9" t="n">
        <v>5</v>
      </c>
      <c r="D48" s="9" t="n">
        <v>1</v>
      </c>
      <c r="E48" s="9" t="s">
        <v>16</v>
      </c>
      <c r="F48" s="9" t="s">
        <v>16</v>
      </c>
      <c r="G48" s="9" t="n">
        <v>6</v>
      </c>
      <c r="H48" s="11" t="n">
        <v>1.4</v>
      </c>
      <c r="I48" s="9" t="s">
        <v>16</v>
      </c>
      <c r="J48" s="11" t="s">
        <v>16</v>
      </c>
      <c r="K48" s="2"/>
      <c r="L48" s="2"/>
      <c r="M48" s="2"/>
      <c r="N48" s="2"/>
      <c r="O48" s="2"/>
      <c r="P48" s="2"/>
      <c r="Q48" s="2"/>
      <c r="R48" s="2"/>
      <c r="S48" s="2"/>
      <c r="T48" s="2"/>
    </row>
    <row r="49" customFormat="false" ht="12.75" hidden="false" customHeight="false" outlineLevel="0" collapsed="false">
      <c r="A49" s="12" t="s">
        <v>56</v>
      </c>
      <c r="B49" s="12"/>
      <c r="C49" s="9" t="n">
        <v>1</v>
      </c>
      <c r="D49" s="9" t="n">
        <v>1</v>
      </c>
      <c r="E49" s="9" t="s">
        <v>16</v>
      </c>
      <c r="F49" s="9" t="n">
        <v>10</v>
      </c>
      <c r="G49" s="9" t="n">
        <v>12</v>
      </c>
      <c r="H49" s="11" t="n">
        <v>1.3</v>
      </c>
      <c r="I49" s="9" t="s">
        <v>16</v>
      </c>
      <c r="J49" s="11" t="s">
        <v>16</v>
      </c>
      <c r="K49" s="2"/>
      <c r="L49" s="2"/>
      <c r="M49" s="2"/>
      <c r="N49" s="2"/>
      <c r="O49" s="2"/>
      <c r="P49" s="2"/>
      <c r="Q49" s="2"/>
      <c r="R49" s="2"/>
      <c r="S49" s="2"/>
      <c r="T49" s="2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1" t="s">
        <v>16</v>
      </c>
      <c r="I50" s="9" t="s">
        <v>16</v>
      </c>
      <c r="J50" s="11" t="s">
        <v>16</v>
      </c>
      <c r="K50" s="2"/>
      <c r="L50" s="2"/>
      <c r="M50" s="2"/>
      <c r="N50" s="2"/>
      <c r="O50" s="2"/>
      <c r="P50" s="2"/>
      <c r="Q50" s="2"/>
      <c r="R50" s="2"/>
      <c r="S50" s="2"/>
      <c r="T50" s="2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1" t="s">
        <v>16</v>
      </c>
      <c r="I51" s="9" t="s">
        <v>16</v>
      </c>
      <c r="J51" s="11" t="s">
        <v>16</v>
      </c>
      <c r="K51" s="2"/>
      <c r="L51" s="2"/>
      <c r="M51" s="2"/>
      <c r="N51" s="2"/>
      <c r="O51" s="2"/>
      <c r="P51" s="2"/>
      <c r="Q51" s="2"/>
      <c r="R51" s="2"/>
      <c r="S51" s="2"/>
      <c r="T51" s="2"/>
    </row>
    <row r="52" customFormat="false" ht="12.75" hidden="false" customHeight="false" outlineLevel="0" collapsed="false">
      <c r="A52" s="12" t="s">
        <v>59</v>
      </c>
      <c r="B52" s="12"/>
      <c r="C52" s="9" t="n">
        <v>13</v>
      </c>
      <c r="D52" s="9" t="n">
        <v>10</v>
      </c>
      <c r="E52" s="9" t="n">
        <v>3</v>
      </c>
      <c r="F52" s="9" t="n">
        <v>5</v>
      </c>
      <c r="G52" s="9" t="n">
        <v>31</v>
      </c>
      <c r="H52" s="11" t="n">
        <v>4.9</v>
      </c>
      <c r="I52" s="9" t="n">
        <v>1</v>
      </c>
      <c r="J52" s="11" t="n">
        <v>3.2</v>
      </c>
      <c r="K52" s="2"/>
      <c r="L52" s="2"/>
      <c r="M52" s="2"/>
      <c r="N52" s="2"/>
      <c r="O52" s="2"/>
      <c r="P52" s="2"/>
      <c r="Q52" s="2"/>
      <c r="R52" s="2"/>
      <c r="S52" s="2"/>
      <c r="T52" s="2"/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1" t="s">
        <v>16</v>
      </c>
      <c r="I53" s="9" t="s">
        <v>16</v>
      </c>
      <c r="J53" s="11" t="s">
        <v>16</v>
      </c>
      <c r="K53" s="2"/>
      <c r="L53" s="2"/>
      <c r="M53" s="2"/>
      <c r="N53" s="2"/>
      <c r="O53" s="2"/>
      <c r="P53" s="2"/>
      <c r="Q53" s="2"/>
      <c r="R53" s="2"/>
      <c r="S53" s="2"/>
      <c r="T53" s="2"/>
    </row>
    <row r="54" customFormat="false" ht="12.75" hidden="false" customHeight="false" outlineLevel="0" collapsed="false">
      <c r="A54" s="12" t="s">
        <v>61</v>
      </c>
      <c r="B54" s="12"/>
      <c r="C54" s="9" t="n">
        <v>1</v>
      </c>
      <c r="D54" s="9" t="n">
        <v>14</v>
      </c>
      <c r="E54" s="9" t="n">
        <v>4</v>
      </c>
      <c r="F54" s="9" t="s">
        <v>16</v>
      </c>
      <c r="G54" s="9" t="n">
        <v>19</v>
      </c>
      <c r="H54" s="11" t="n">
        <v>4.5</v>
      </c>
      <c r="I54" s="9" t="n">
        <v>1</v>
      </c>
      <c r="J54" s="11" t="n">
        <v>5.3</v>
      </c>
      <c r="K54" s="2"/>
      <c r="L54" s="2"/>
      <c r="M54" s="2"/>
      <c r="N54" s="2"/>
      <c r="O54" s="2"/>
      <c r="P54" s="2"/>
      <c r="Q54" s="2"/>
      <c r="R54" s="2"/>
      <c r="S54" s="2"/>
      <c r="T54" s="2"/>
    </row>
    <row r="55" customFormat="false" ht="12.75" hidden="false" customHeight="false" outlineLevel="0" collapsed="false">
      <c r="A55" s="12" t="s">
        <v>62</v>
      </c>
      <c r="B55" s="12"/>
      <c r="C55" s="9" t="n">
        <v>36</v>
      </c>
      <c r="D55" s="9" t="n">
        <v>48</v>
      </c>
      <c r="E55" s="9" t="n">
        <v>35</v>
      </c>
      <c r="F55" s="9" t="n">
        <v>87</v>
      </c>
      <c r="G55" s="9" t="n">
        <v>206</v>
      </c>
      <c r="H55" s="11" t="n">
        <v>18.6</v>
      </c>
      <c r="I55" s="9" t="n">
        <v>7</v>
      </c>
      <c r="J55" s="11" t="n">
        <v>3.4</v>
      </c>
      <c r="K55" s="2"/>
      <c r="L55" s="2"/>
      <c r="M55" s="2"/>
      <c r="N55" s="2"/>
      <c r="O55" s="2"/>
      <c r="P55" s="2"/>
      <c r="Q55" s="2"/>
      <c r="R55" s="2"/>
      <c r="S55" s="2"/>
      <c r="T55" s="2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n">
        <v>2</v>
      </c>
      <c r="E56" s="9" t="s">
        <v>16</v>
      </c>
      <c r="F56" s="9" t="n">
        <v>2</v>
      </c>
      <c r="G56" s="9" t="n">
        <v>4</v>
      </c>
      <c r="H56" s="11" t="n">
        <v>0.8</v>
      </c>
      <c r="I56" s="9" t="s">
        <v>16</v>
      </c>
      <c r="J56" s="11" t="s">
        <v>16</v>
      </c>
      <c r="K56" s="2"/>
      <c r="L56" s="2"/>
      <c r="M56" s="2"/>
      <c r="N56" s="2"/>
      <c r="O56" s="2"/>
      <c r="P56" s="2"/>
      <c r="Q56" s="2"/>
      <c r="R56" s="2"/>
      <c r="S56" s="2"/>
      <c r="T56" s="2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1" t="s">
        <v>16</v>
      </c>
      <c r="I57" s="9" t="s">
        <v>16</v>
      </c>
      <c r="J57" s="11" t="s">
        <v>16</v>
      </c>
      <c r="K57" s="2"/>
      <c r="L57" s="2"/>
      <c r="M57" s="2"/>
      <c r="N57" s="2"/>
      <c r="O57" s="2"/>
      <c r="P57" s="2"/>
      <c r="Q57" s="2"/>
      <c r="R57" s="2"/>
      <c r="S57" s="2"/>
      <c r="T57" s="2"/>
    </row>
    <row r="58" customFormat="false" ht="17.25" hidden="false" customHeight="true" outlineLevel="0" collapsed="false">
      <c r="A58" s="152"/>
      <c r="B58" s="99"/>
      <c r="C58" s="458" t="n">
        <f aca="false">SUM(C9:C57)</f>
        <v>311</v>
      </c>
      <c r="D58" s="377" t="n">
        <f aca="false">SUM(D9:D57)</f>
        <v>341</v>
      </c>
      <c r="E58" s="377" t="n">
        <f aca="false">SUM(E9:E57)</f>
        <v>152</v>
      </c>
      <c r="F58" s="377" t="n">
        <f aca="false">SUM(F9:F57)</f>
        <v>270</v>
      </c>
      <c r="G58" s="377" t="n">
        <f aca="false">SUM(G9:G57)</f>
        <v>1074</v>
      </c>
      <c r="H58" s="377"/>
      <c r="I58" s="377" t="n">
        <f aca="false">SUM(I9:I57)</f>
        <v>53</v>
      </c>
      <c r="J58" s="377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"/>
      <c r="L59" s="2"/>
      <c r="M59" s="2"/>
      <c r="N59" s="2"/>
      <c r="O59" s="2"/>
      <c r="P59" s="2"/>
      <c r="Q59" s="2"/>
      <c r="R59" s="2"/>
      <c r="S59" s="2"/>
      <c r="T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4" min="3" style="0" width="13.89"/>
    <col collapsed="false" customWidth="true" hidden="false" outlineLevel="0" max="5" min="5" style="0" width="12.8"/>
    <col collapsed="false" customWidth="true" hidden="false" outlineLevel="0" max="7" min="6" style="0" width="13.89"/>
    <col collapsed="false" customWidth="true" hidden="false" outlineLevel="0" max="8" min="8" style="0" width="15.57"/>
    <col collapsed="false" customWidth="true" hidden="false" outlineLevel="0" max="9" min="9" style="0" width="13.89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219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4" customFormat="false" ht="12.75" hidden="false" customHeight="false" outlineLevel="0" collapsed="false">
      <c r="A4" s="16"/>
      <c r="B4" s="16"/>
      <c r="C4" s="16"/>
      <c r="D4" s="16"/>
      <c r="E4" s="16"/>
      <c r="F4" s="16"/>
      <c r="G4" s="16"/>
      <c r="H4" s="16"/>
      <c r="I4" s="16"/>
      <c r="J4" s="16"/>
    </row>
    <row r="5" customFormat="false" ht="21.75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220</v>
      </c>
      <c r="H5" s="5" t="s">
        <v>4</v>
      </c>
      <c r="I5" s="4" t="s">
        <v>5</v>
      </c>
      <c r="J5" s="4"/>
      <c r="K5" s="2"/>
    </row>
    <row r="6" customFormat="false" ht="24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</row>
    <row r="7" customFormat="false" ht="18" hidden="false" customHeight="true" outlineLevel="0" collapsed="false">
      <c r="A7" s="7" t="s">
        <v>12</v>
      </c>
      <c r="B7" s="8" t="s">
        <v>13</v>
      </c>
      <c r="C7" s="9" t="n">
        <v>109</v>
      </c>
      <c r="D7" s="9" t="n">
        <v>156</v>
      </c>
      <c r="E7" s="9" t="n">
        <v>25</v>
      </c>
      <c r="F7" s="9" t="n">
        <v>128</v>
      </c>
      <c r="G7" s="9" t="n">
        <v>418</v>
      </c>
      <c r="H7" s="10" t="n">
        <v>1.14</v>
      </c>
      <c r="I7" s="9" t="n">
        <v>345</v>
      </c>
      <c r="J7" s="11" t="n">
        <v>82.5</v>
      </c>
      <c r="K7" s="2"/>
    </row>
    <row r="8" customFormat="false" ht="18" hidden="false" customHeight="true" outlineLevel="0" collapsed="false">
      <c r="A8" s="7"/>
      <c r="B8" s="7" t="s">
        <v>14</v>
      </c>
      <c r="C8" s="9" t="n">
        <v>173</v>
      </c>
      <c r="D8" s="9" t="n">
        <v>81</v>
      </c>
      <c r="E8" s="9" t="n">
        <v>50</v>
      </c>
      <c r="F8" s="9" t="n">
        <v>66</v>
      </c>
      <c r="G8" s="9" t="n">
        <v>370</v>
      </c>
      <c r="H8" s="10" t="n">
        <v>1</v>
      </c>
      <c r="I8" s="9" t="n">
        <v>247</v>
      </c>
      <c r="J8" s="11" t="n">
        <v>66.8</v>
      </c>
      <c r="K8" s="2"/>
    </row>
    <row r="9" customFormat="false" ht="12.75" hidden="false" customHeight="false" outlineLevel="0" collapsed="false">
      <c r="A9" s="12" t="s">
        <v>15</v>
      </c>
      <c r="B9" s="12"/>
      <c r="C9" s="9" t="n">
        <v>3</v>
      </c>
      <c r="D9" s="9" t="n">
        <v>1</v>
      </c>
      <c r="E9" s="9" t="s">
        <v>16</v>
      </c>
      <c r="F9" s="9" t="n">
        <v>16</v>
      </c>
      <c r="G9" s="9" t="n">
        <v>20</v>
      </c>
      <c r="H9" s="10" t="n">
        <v>0.84</v>
      </c>
      <c r="I9" s="9" t="n">
        <v>13</v>
      </c>
      <c r="J9" s="11" t="n">
        <v>65</v>
      </c>
      <c r="K9" s="2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n">
        <v>15</v>
      </c>
      <c r="G10" s="9" t="n">
        <v>15</v>
      </c>
      <c r="H10" s="10" t="n">
        <v>5.09</v>
      </c>
      <c r="I10" s="9" t="n">
        <v>15</v>
      </c>
      <c r="J10" s="11" t="n">
        <v>100</v>
      </c>
      <c r="K10" s="2"/>
    </row>
    <row r="11" customFormat="false" ht="12.75" hidden="false" customHeight="false" outlineLevel="0" collapsed="false">
      <c r="A11" s="12" t="s">
        <v>18</v>
      </c>
      <c r="B11" s="12"/>
      <c r="C11" s="9" t="n">
        <v>7</v>
      </c>
      <c r="D11" s="9" t="s">
        <v>16</v>
      </c>
      <c r="E11" s="9" t="n">
        <v>11</v>
      </c>
      <c r="F11" s="9" t="n">
        <v>1</v>
      </c>
      <c r="G11" s="9" t="n">
        <v>19</v>
      </c>
      <c r="H11" s="10" t="n">
        <v>2.87</v>
      </c>
      <c r="I11" s="9" t="n">
        <v>13</v>
      </c>
      <c r="J11" s="11" t="n">
        <v>68.4</v>
      </c>
      <c r="K11" s="2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n">
        <v>1</v>
      </c>
      <c r="E12" s="9" t="s">
        <v>16</v>
      </c>
      <c r="F12" s="9" t="s">
        <v>16</v>
      </c>
      <c r="G12" s="9" t="n">
        <v>1</v>
      </c>
      <c r="H12" s="10" t="n">
        <v>0.12</v>
      </c>
      <c r="I12" s="9" t="s">
        <v>16</v>
      </c>
      <c r="J12" s="11" t="s">
        <v>16</v>
      </c>
      <c r="K12" s="2"/>
    </row>
    <row r="13" customFormat="false" ht="12.75" hidden="false" customHeight="false" outlineLevel="0" collapsed="false">
      <c r="A13" s="12" t="s">
        <v>20</v>
      </c>
      <c r="B13" s="12"/>
      <c r="C13" s="9" t="n">
        <v>22</v>
      </c>
      <c r="D13" s="9" t="s">
        <v>16</v>
      </c>
      <c r="E13" s="9" t="n">
        <v>4</v>
      </c>
      <c r="F13" s="9" t="n">
        <v>1</v>
      </c>
      <c r="G13" s="9" t="n">
        <v>27</v>
      </c>
      <c r="H13" s="10" t="n">
        <v>2.53</v>
      </c>
      <c r="I13" s="9" t="n">
        <v>27</v>
      </c>
      <c r="J13" s="11" t="n">
        <v>100</v>
      </c>
      <c r="K13" s="2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2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  <c r="K15" s="2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  <c r="K16" s="2"/>
    </row>
    <row r="17" customFormat="false" ht="12.75" hidden="false" customHeight="false" outlineLevel="0" collapsed="false">
      <c r="A17" s="12" t="s">
        <v>24</v>
      </c>
      <c r="B17" s="12"/>
      <c r="C17" s="9" t="n">
        <v>2</v>
      </c>
      <c r="D17" s="9" t="s">
        <v>16</v>
      </c>
      <c r="E17" s="9" t="s">
        <v>16</v>
      </c>
      <c r="F17" s="9" t="n">
        <v>5</v>
      </c>
      <c r="G17" s="9" t="n">
        <v>7</v>
      </c>
      <c r="H17" s="10" t="n">
        <v>1.52</v>
      </c>
      <c r="I17" s="9" t="n">
        <v>6</v>
      </c>
      <c r="J17" s="11" t="n">
        <v>85.7</v>
      </c>
      <c r="K17" s="2"/>
    </row>
    <row r="18" customFormat="false" ht="12.75" hidden="false" customHeight="false" outlineLevel="0" collapsed="false">
      <c r="A18" s="12" t="s">
        <v>25</v>
      </c>
      <c r="B18" s="12"/>
      <c r="C18" s="9" t="n">
        <v>6</v>
      </c>
      <c r="D18" s="9" t="s">
        <v>16</v>
      </c>
      <c r="E18" s="9" t="s">
        <v>16</v>
      </c>
      <c r="F18" s="9" t="s">
        <v>16</v>
      </c>
      <c r="G18" s="9" t="n">
        <v>6</v>
      </c>
      <c r="H18" s="10" t="n">
        <v>0.43</v>
      </c>
      <c r="I18" s="9" t="n">
        <v>6</v>
      </c>
      <c r="J18" s="11" t="n">
        <v>100</v>
      </c>
      <c r="K18" s="2"/>
    </row>
    <row r="19" customFormat="false" ht="12.75" hidden="false" customHeight="false" outlineLevel="0" collapsed="false">
      <c r="A19" s="12" t="s">
        <v>26</v>
      </c>
      <c r="B19" s="12"/>
      <c r="C19" s="9" t="n">
        <v>5</v>
      </c>
      <c r="D19" s="9" t="n">
        <v>24</v>
      </c>
      <c r="E19" s="9" t="s">
        <v>16</v>
      </c>
      <c r="F19" s="9" t="s">
        <v>16</v>
      </c>
      <c r="G19" s="9" t="n">
        <v>29</v>
      </c>
      <c r="H19" s="10" t="n">
        <v>6.08</v>
      </c>
      <c r="I19" s="9" t="n">
        <v>13</v>
      </c>
      <c r="J19" s="11" t="n">
        <v>44.8</v>
      </c>
      <c r="K19" s="2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  <c r="K20" s="2"/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  <c r="K21" s="2"/>
    </row>
    <row r="22" customFormat="false" ht="12.75" hidden="false" customHeight="false" outlineLevel="0" collapsed="false">
      <c r="A22" s="12" t="s">
        <v>29</v>
      </c>
      <c r="B22" s="12"/>
      <c r="C22" s="9" t="n">
        <v>2</v>
      </c>
      <c r="D22" s="9" t="s">
        <v>16</v>
      </c>
      <c r="E22" s="9" t="s">
        <v>16</v>
      </c>
      <c r="F22" s="9" t="s">
        <v>16</v>
      </c>
      <c r="G22" s="9" t="n">
        <v>2</v>
      </c>
      <c r="H22" s="10" t="n">
        <v>0.05</v>
      </c>
      <c r="I22" s="9" t="n">
        <v>2</v>
      </c>
      <c r="J22" s="11" t="n">
        <v>100</v>
      </c>
      <c r="K22" s="2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  <c r="K23" s="2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  <c r="K24" s="2"/>
    </row>
    <row r="25" customFormat="false" ht="12.75" hidden="false" customHeight="false" outlineLevel="0" collapsed="false">
      <c r="A25" s="12" t="s">
        <v>32</v>
      </c>
      <c r="B25" s="12"/>
      <c r="C25" s="9" t="n">
        <v>96</v>
      </c>
      <c r="D25" s="9" t="s">
        <v>16</v>
      </c>
      <c r="E25" s="9" t="n">
        <v>1</v>
      </c>
      <c r="F25" s="9" t="s">
        <v>16</v>
      </c>
      <c r="G25" s="9" t="n">
        <v>97</v>
      </c>
      <c r="H25" s="10" t="n">
        <v>20.17</v>
      </c>
      <c r="I25" s="9" t="n">
        <v>24</v>
      </c>
      <c r="J25" s="11" t="n">
        <v>24.7</v>
      </c>
      <c r="K25" s="2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  <c r="K26" s="2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  <c r="K27" s="2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  <c r="K28" s="2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0" t="s">
        <v>16</v>
      </c>
      <c r="I29" s="9" t="s">
        <v>16</v>
      </c>
      <c r="J29" s="11" t="s">
        <v>16</v>
      </c>
      <c r="K29" s="2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  <c r="K30" s="2"/>
    </row>
    <row r="31" customFormat="false" ht="12.75" hidden="false" customHeight="false" outlineLevel="0" collapsed="false">
      <c r="A31" s="12" t="s">
        <v>38</v>
      </c>
      <c r="B31" s="12"/>
      <c r="C31" s="9" t="n">
        <v>5</v>
      </c>
      <c r="D31" s="9" t="s">
        <v>16</v>
      </c>
      <c r="E31" s="9" t="n">
        <v>16</v>
      </c>
      <c r="F31" s="9" t="s">
        <v>16</v>
      </c>
      <c r="G31" s="9" t="n">
        <v>21</v>
      </c>
      <c r="H31" s="10" t="n">
        <v>6.26</v>
      </c>
      <c r="I31" s="9" t="n">
        <v>17</v>
      </c>
      <c r="J31" s="11" t="n">
        <v>81</v>
      </c>
      <c r="K31" s="2"/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n">
        <v>1</v>
      </c>
      <c r="G32" s="9" t="n">
        <v>1</v>
      </c>
      <c r="H32" s="10" t="n">
        <v>0.09</v>
      </c>
      <c r="I32" s="9" t="n">
        <v>1</v>
      </c>
      <c r="J32" s="11" t="n">
        <v>100</v>
      </c>
      <c r="K32" s="2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  <c r="K33" s="2"/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s">
        <v>16</v>
      </c>
      <c r="E34" s="9" t="s">
        <v>16</v>
      </c>
      <c r="F34" s="9" t="s">
        <v>16</v>
      </c>
      <c r="G34" s="9" t="n">
        <v>1</v>
      </c>
      <c r="H34" s="10" t="n">
        <v>0.14</v>
      </c>
      <c r="I34" s="9" t="n">
        <v>1</v>
      </c>
      <c r="J34" s="11" t="n">
        <v>100</v>
      </c>
      <c r="K34" s="2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10" t="s">
        <v>16</v>
      </c>
      <c r="I35" s="9" t="s">
        <v>16</v>
      </c>
      <c r="J35" s="11" t="s">
        <v>16</v>
      </c>
      <c r="K35" s="2"/>
    </row>
    <row r="36" customFormat="false" ht="12.75" hidden="false" customHeight="false" outlineLevel="0" collapsed="false">
      <c r="A36" s="12" t="s">
        <v>43</v>
      </c>
      <c r="B36" s="12"/>
      <c r="C36" s="9" t="n">
        <v>1</v>
      </c>
      <c r="D36" s="9" t="s">
        <v>16</v>
      </c>
      <c r="E36" s="9" t="s">
        <v>16</v>
      </c>
      <c r="F36" s="9" t="s">
        <v>16</v>
      </c>
      <c r="G36" s="9" t="n">
        <v>1</v>
      </c>
      <c r="H36" s="10" t="n">
        <v>0.26</v>
      </c>
      <c r="I36" s="9" t="n">
        <v>1</v>
      </c>
      <c r="J36" s="11" t="n">
        <v>100</v>
      </c>
      <c r="K36" s="2"/>
    </row>
    <row r="37" customFormat="false" ht="12.75" hidden="false" customHeight="false" outlineLevel="0" collapsed="false">
      <c r="A37" s="12" t="s">
        <v>44</v>
      </c>
      <c r="B37" s="12"/>
      <c r="C37" s="9" t="n">
        <v>2</v>
      </c>
      <c r="D37" s="9" t="s">
        <v>16</v>
      </c>
      <c r="E37" s="9" t="s">
        <v>16</v>
      </c>
      <c r="F37" s="9" t="s">
        <v>16</v>
      </c>
      <c r="G37" s="9" t="n">
        <v>2</v>
      </c>
      <c r="H37" s="10" t="n">
        <v>0.44</v>
      </c>
      <c r="I37" s="9" t="n">
        <v>2</v>
      </c>
      <c r="J37" s="11" t="s">
        <v>16</v>
      </c>
      <c r="K37" s="2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  <c r="K38" s="2"/>
    </row>
    <row r="39" customFormat="false" ht="12.75" hidden="false" customHeight="false" outlineLevel="0" collapsed="false">
      <c r="A39" s="12" t="s">
        <v>46</v>
      </c>
      <c r="B39" s="12"/>
      <c r="C39" s="9" t="n">
        <v>10</v>
      </c>
      <c r="D39" s="9" t="s">
        <v>16</v>
      </c>
      <c r="E39" s="9" t="s">
        <v>16</v>
      </c>
      <c r="F39" s="9" t="s">
        <v>16</v>
      </c>
      <c r="G39" s="9" t="n">
        <v>10</v>
      </c>
      <c r="H39" s="10" t="n">
        <v>1.98</v>
      </c>
      <c r="I39" s="9" t="n">
        <v>10</v>
      </c>
      <c r="J39" s="11" t="n">
        <v>100</v>
      </c>
      <c r="K39" s="2"/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n">
        <v>31</v>
      </c>
      <c r="E40" s="9" t="s">
        <v>16</v>
      </c>
      <c r="F40" s="9" t="n">
        <v>26</v>
      </c>
      <c r="G40" s="9" t="n">
        <v>57</v>
      </c>
      <c r="H40" s="10" t="n">
        <v>4.44</v>
      </c>
      <c r="I40" s="9" t="n">
        <v>43</v>
      </c>
      <c r="J40" s="11" t="n">
        <v>75.4</v>
      </c>
      <c r="K40" s="2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  <c r="K41" s="2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n">
        <v>24</v>
      </c>
      <c r="E42" s="9" t="n">
        <v>3</v>
      </c>
      <c r="F42" s="9" t="s">
        <v>16</v>
      </c>
      <c r="G42" s="9" t="n">
        <v>27</v>
      </c>
      <c r="H42" s="10" t="n">
        <v>3.74</v>
      </c>
      <c r="I42" s="9" t="n">
        <v>27</v>
      </c>
      <c r="J42" s="11" t="n">
        <v>100</v>
      </c>
      <c r="K42" s="2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  <c r="K43" s="2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0" t="s">
        <v>16</v>
      </c>
      <c r="I44" s="9" t="s">
        <v>16</v>
      </c>
      <c r="J44" s="11" t="s">
        <v>16</v>
      </c>
      <c r="K44" s="2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  <c r="K45" s="2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  <c r="K46" s="2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13</v>
      </c>
      <c r="F47" s="9" t="s">
        <v>16</v>
      </c>
      <c r="G47" s="9" t="n">
        <v>13</v>
      </c>
      <c r="H47" s="10" t="n">
        <v>3.35</v>
      </c>
      <c r="I47" s="9" t="n">
        <v>12</v>
      </c>
      <c r="J47" s="11" t="n">
        <v>92.3</v>
      </c>
      <c r="K47" s="2"/>
    </row>
    <row r="48" customFormat="false" ht="12.75" hidden="false" customHeight="false" outlineLevel="0" collapsed="false">
      <c r="A48" s="12" t="s">
        <v>55</v>
      </c>
      <c r="B48" s="12"/>
      <c r="C48" s="9" t="n">
        <v>9</v>
      </c>
      <c r="D48" s="9" t="s">
        <v>16</v>
      </c>
      <c r="E48" s="9" t="s">
        <v>16</v>
      </c>
      <c r="F48" s="9" t="n">
        <v>1</v>
      </c>
      <c r="G48" s="9" t="n">
        <v>10</v>
      </c>
      <c r="H48" s="10" t="n">
        <v>2.27</v>
      </c>
      <c r="I48" s="9" t="n">
        <v>10</v>
      </c>
      <c r="J48" s="11" t="n">
        <v>100</v>
      </c>
      <c r="K48" s="2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s">
        <v>16</v>
      </c>
      <c r="G49" s="9" t="s">
        <v>16</v>
      </c>
      <c r="H49" s="10" t="s">
        <v>16</v>
      </c>
      <c r="I49" s="9" t="s">
        <v>16</v>
      </c>
      <c r="J49" s="11" t="s">
        <v>16</v>
      </c>
      <c r="K49" s="2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  <c r="K50" s="2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  <c r="K51" s="2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  <c r="K52" s="2"/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  <c r="K53" s="2"/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10" t="s">
        <v>16</v>
      </c>
      <c r="I54" s="9" t="s">
        <v>16</v>
      </c>
      <c r="J54" s="11" t="s">
        <v>16</v>
      </c>
      <c r="K54" s="2"/>
    </row>
    <row r="55" customFormat="false" ht="12.75" hidden="false" customHeight="false" outlineLevel="0" collapsed="false">
      <c r="A55" s="12" t="s">
        <v>62</v>
      </c>
      <c r="B55" s="12"/>
      <c r="C55" s="9" t="n">
        <v>2</v>
      </c>
      <c r="D55" s="9" t="s">
        <v>16</v>
      </c>
      <c r="E55" s="9" t="s">
        <v>16</v>
      </c>
      <c r="F55" s="9" t="s">
        <v>16</v>
      </c>
      <c r="G55" s="9" t="n">
        <v>2</v>
      </c>
      <c r="H55" s="10" t="n">
        <v>0.18</v>
      </c>
      <c r="I55" s="9" t="n">
        <v>2</v>
      </c>
      <c r="J55" s="11" t="n">
        <v>100</v>
      </c>
      <c r="K55" s="2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  <c r="K56" s="2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n">
        <v>2</v>
      </c>
      <c r="F57" s="9" t="s">
        <v>16</v>
      </c>
      <c r="G57" s="9" t="n">
        <v>2</v>
      </c>
      <c r="H57" s="10" t="n">
        <v>0.32</v>
      </c>
      <c r="I57" s="9" t="n">
        <v>2</v>
      </c>
      <c r="J57" s="11" t="n">
        <v>100</v>
      </c>
      <c r="K57" s="2"/>
    </row>
    <row r="58" customFormat="false" ht="12.75" hidden="false" customHeight="false" outlineLevel="0" collapsed="false">
      <c r="A58" s="152"/>
      <c r="B58" s="99"/>
      <c r="C58" s="458" t="n">
        <f aca="false">SUM(C9:C57)</f>
        <v>173</v>
      </c>
      <c r="D58" s="377" t="n">
        <f aca="false">SUM(D9:D57)</f>
        <v>81</v>
      </c>
      <c r="E58" s="377" t="n">
        <f aca="false">SUM(E9:E57)</f>
        <v>50</v>
      </c>
      <c r="F58" s="377" t="n">
        <f aca="false">SUM(F9:F57)</f>
        <v>66</v>
      </c>
      <c r="G58" s="377" t="n">
        <f aca="false">SUM(G9:G57)</f>
        <v>370</v>
      </c>
      <c r="H58" s="377"/>
      <c r="I58" s="377" t="n">
        <f aca="false">SUM(I9:I57)</f>
        <v>247</v>
      </c>
      <c r="J58" s="377"/>
      <c r="K58" s="2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6" min="3" style="0" width="12.8"/>
    <col collapsed="false" customWidth="true" hidden="false" outlineLevel="0" max="7" min="7" style="0" width="13.89"/>
    <col collapsed="false" customWidth="true" hidden="false" outlineLevel="0" max="8" min="8" style="0" width="14.46"/>
    <col collapsed="false" customWidth="true" hidden="false" outlineLevel="0" max="9" min="9" style="0" width="13.89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221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6"/>
      <c r="B2" s="16"/>
      <c r="C2" s="16"/>
      <c r="D2" s="16"/>
      <c r="E2" s="16"/>
      <c r="F2" s="16"/>
      <c r="G2" s="16"/>
      <c r="H2" s="16"/>
      <c r="I2" s="16"/>
      <c r="J2" s="16"/>
    </row>
    <row r="4" customFormat="false" ht="12.75" hidden="false" customHeight="false" outlineLevel="0" collapsed="false">
      <c r="A4" s="16"/>
      <c r="B4" s="16"/>
      <c r="C4" s="16"/>
      <c r="D4" s="16"/>
      <c r="E4" s="16"/>
      <c r="F4" s="16"/>
      <c r="G4" s="16"/>
      <c r="H4" s="16"/>
      <c r="I4" s="16"/>
      <c r="J4" s="16"/>
    </row>
    <row r="5" customFormat="false" ht="27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</row>
    <row r="6" customFormat="false" ht="27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22.5" hidden="false" customHeight="true" outlineLevel="0" collapsed="false">
      <c r="A7" s="7" t="s">
        <v>12</v>
      </c>
      <c r="B7" s="8" t="s">
        <v>13</v>
      </c>
      <c r="C7" s="9" t="n">
        <v>64</v>
      </c>
      <c r="D7" s="9" t="n">
        <v>74</v>
      </c>
      <c r="E7" s="9" t="n">
        <v>51</v>
      </c>
      <c r="F7" s="9" t="n">
        <v>65</v>
      </c>
      <c r="G7" s="9" t="n">
        <v>254</v>
      </c>
      <c r="H7" s="10" t="n">
        <v>0.69</v>
      </c>
      <c r="I7" s="9" t="n">
        <v>196</v>
      </c>
      <c r="J7" s="11" t="n">
        <v>77.2</v>
      </c>
    </row>
    <row r="8" customFormat="false" ht="21" hidden="false" customHeight="true" outlineLevel="0" collapsed="false">
      <c r="A8" s="7"/>
      <c r="B8" s="7" t="s">
        <v>14</v>
      </c>
      <c r="C8" s="9" t="n">
        <v>76</v>
      </c>
      <c r="D8" s="9" t="n">
        <v>72</v>
      </c>
      <c r="E8" s="9" t="n">
        <v>43</v>
      </c>
      <c r="F8" s="9" t="n">
        <v>84</v>
      </c>
      <c r="G8" s="9" t="n">
        <v>275</v>
      </c>
      <c r="H8" s="10" t="n">
        <v>0.74</v>
      </c>
      <c r="I8" s="9" t="n">
        <v>185</v>
      </c>
      <c r="J8" s="11" t="n">
        <v>67.3</v>
      </c>
    </row>
    <row r="9" customFormat="false" ht="12.75" hidden="false" customHeight="false" outlineLevel="0" collapsed="false">
      <c r="A9" s="12" t="s">
        <v>15</v>
      </c>
      <c r="B9" s="12"/>
      <c r="C9" s="9" t="n">
        <v>4</v>
      </c>
      <c r="D9" s="9" t="n">
        <v>6</v>
      </c>
      <c r="E9" s="9" t="n">
        <v>2</v>
      </c>
      <c r="F9" s="9" t="n">
        <v>8</v>
      </c>
      <c r="G9" s="9" t="n">
        <v>20</v>
      </c>
      <c r="H9" s="10" t="n">
        <v>0.84</v>
      </c>
      <c r="I9" s="9" t="n">
        <v>18</v>
      </c>
      <c r="J9" s="11" t="n">
        <v>90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s">
        <v>16</v>
      </c>
      <c r="F11" s="9" t="n">
        <v>5</v>
      </c>
      <c r="G11" s="9" t="n">
        <v>5</v>
      </c>
      <c r="H11" s="10" t="n">
        <v>0.75</v>
      </c>
      <c r="I11" s="9" t="n">
        <v>3</v>
      </c>
      <c r="J11" s="11" t="n">
        <v>60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n">
        <v>1</v>
      </c>
      <c r="E12" s="9" t="s">
        <v>16</v>
      </c>
      <c r="F12" s="9" t="n">
        <v>1</v>
      </c>
      <c r="G12" s="9" t="n">
        <v>2</v>
      </c>
      <c r="H12" s="10" t="n">
        <v>0.23</v>
      </c>
      <c r="I12" s="9" t="n">
        <v>1</v>
      </c>
      <c r="J12" s="11" t="n">
        <v>50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n">
        <v>1</v>
      </c>
      <c r="G14" s="9" t="n">
        <v>1</v>
      </c>
      <c r="H14" s="10" t="n">
        <v>0.42</v>
      </c>
      <c r="I14" s="9" t="n">
        <v>1</v>
      </c>
      <c r="J14" s="11" t="n">
        <v>100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n">
        <v>2</v>
      </c>
      <c r="F16" s="9" t="n">
        <v>1</v>
      </c>
      <c r="G16" s="9" t="n">
        <v>3</v>
      </c>
      <c r="H16" s="10" t="n">
        <v>0.39</v>
      </c>
      <c r="I16" s="9" t="n">
        <v>2</v>
      </c>
      <c r="J16" s="11" t="n">
        <v>66.7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n">
        <v>1</v>
      </c>
      <c r="G17" s="9" t="n">
        <v>1</v>
      </c>
      <c r="H17" s="10" t="n">
        <v>0.22</v>
      </c>
      <c r="I17" s="9" t="n">
        <v>1</v>
      </c>
      <c r="J17" s="11" t="n">
        <v>100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9" t="s">
        <v>16</v>
      </c>
      <c r="E18" s="9" t="n">
        <v>2</v>
      </c>
      <c r="F18" s="9" t="s">
        <v>16</v>
      </c>
      <c r="G18" s="9" t="n">
        <v>2</v>
      </c>
      <c r="H18" s="10" t="n">
        <v>0.14</v>
      </c>
      <c r="I18" s="9" t="n">
        <v>2</v>
      </c>
      <c r="J18" s="11" t="n">
        <v>100</v>
      </c>
    </row>
    <row r="19" customFormat="false" ht="12.75" hidden="false" customHeight="false" outlineLevel="0" collapsed="false">
      <c r="A19" s="12" t="s">
        <v>26</v>
      </c>
      <c r="B19" s="12"/>
      <c r="C19" s="9" t="n">
        <v>3</v>
      </c>
      <c r="D19" s="9" t="n">
        <v>12</v>
      </c>
      <c r="E19" s="9" t="s">
        <v>16</v>
      </c>
      <c r="F19" s="9" t="n">
        <v>5</v>
      </c>
      <c r="G19" s="9" t="n">
        <v>20</v>
      </c>
      <c r="H19" s="10" t="n">
        <v>4.2</v>
      </c>
      <c r="I19" s="9" t="n">
        <v>16</v>
      </c>
      <c r="J19" s="11" t="n">
        <v>80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n">
        <v>3</v>
      </c>
      <c r="G20" s="9" t="n">
        <v>3</v>
      </c>
      <c r="H20" s="10" t="n">
        <v>0.59</v>
      </c>
      <c r="I20" s="9" t="n">
        <v>2</v>
      </c>
      <c r="J20" s="11" t="n">
        <v>66.7</v>
      </c>
    </row>
    <row r="21" customFormat="false" ht="12.75" hidden="false" customHeight="false" outlineLevel="0" collapsed="false">
      <c r="A21" s="12" t="s">
        <v>28</v>
      </c>
      <c r="B21" s="12"/>
      <c r="C21" s="9" t="n">
        <v>6</v>
      </c>
      <c r="D21" s="9" t="n">
        <v>2</v>
      </c>
      <c r="E21" s="9" t="s">
        <v>16</v>
      </c>
      <c r="F21" s="9" t="n">
        <v>7</v>
      </c>
      <c r="G21" s="9" t="n">
        <v>15</v>
      </c>
      <c r="H21" s="10" t="n">
        <v>2.18</v>
      </c>
      <c r="I21" s="9" t="n">
        <v>14</v>
      </c>
      <c r="J21" s="11" t="n">
        <v>93.3</v>
      </c>
    </row>
    <row r="22" customFormat="false" ht="12.75" hidden="false" customHeight="false" outlineLevel="0" collapsed="false">
      <c r="A22" s="12" t="s">
        <v>29</v>
      </c>
      <c r="B22" s="12"/>
      <c r="C22" s="9" t="n">
        <v>2</v>
      </c>
      <c r="D22" s="9" t="s">
        <v>16</v>
      </c>
      <c r="E22" s="9" t="n">
        <v>1</v>
      </c>
      <c r="F22" s="9" t="s">
        <v>16</v>
      </c>
      <c r="G22" s="9" t="n">
        <v>3</v>
      </c>
      <c r="H22" s="10" t="n">
        <v>0.08</v>
      </c>
      <c r="I22" s="9" t="n">
        <v>3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n">
        <v>3</v>
      </c>
      <c r="D23" s="9" t="n">
        <v>1</v>
      </c>
      <c r="E23" s="9" t="s">
        <v>16</v>
      </c>
      <c r="F23" s="9" t="n">
        <v>1</v>
      </c>
      <c r="G23" s="9" t="n">
        <v>5</v>
      </c>
      <c r="H23" s="10" t="n">
        <v>0.46</v>
      </c>
      <c r="I23" s="9" t="n">
        <v>5</v>
      </c>
      <c r="J23" s="11" t="n">
        <v>100</v>
      </c>
    </row>
    <row r="24" customFormat="false" ht="12.75" hidden="false" customHeight="false" outlineLevel="0" collapsed="false">
      <c r="A24" s="12" t="s">
        <v>31</v>
      </c>
      <c r="B24" s="12"/>
      <c r="C24" s="9" t="n">
        <v>1</v>
      </c>
      <c r="D24" s="9" t="s">
        <v>16</v>
      </c>
      <c r="E24" s="9" t="s">
        <v>16</v>
      </c>
      <c r="F24" s="9" t="n">
        <v>3</v>
      </c>
      <c r="G24" s="9" t="n">
        <v>4</v>
      </c>
      <c r="H24" s="10" t="n">
        <v>0.88</v>
      </c>
      <c r="I24" s="9" t="n">
        <v>4</v>
      </c>
      <c r="J24" s="11" t="n">
        <v>100</v>
      </c>
    </row>
    <row r="25" customFormat="false" ht="12.75" hidden="false" customHeight="false" outlineLevel="0" collapsed="false">
      <c r="A25" s="12" t="s">
        <v>32</v>
      </c>
      <c r="B25" s="12"/>
      <c r="C25" s="9" t="n">
        <v>4</v>
      </c>
      <c r="D25" s="9" t="n">
        <v>3</v>
      </c>
      <c r="E25" s="9" t="n">
        <v>1</v>
      </c>
      <c r="F25" s="9" t="n">
        <v>5</v>
      </c>
      <c r="G25" s="9" t="n">
        <v>13</v>
      </c>
      <c r="H25" s="10" t="n">
        <v>2.7</v>
      </c>
      <c r="I25" s="9" t="n">
        <v>12</v>
      </c>
      <c r="J25" s="11" t="n">
        <v>92.3</v>
      </c>
    </row>
    <row r="26" customFormat="false" ht="12.75" hidden="false" customHeight="false" outlineLevel="0" collapsed="false">
      <c r="A26" s="12" t="s">
        <v>33</v>
      </c>
      <c r="B26" s="12"/>
      <c r="C26" s="9" t="n">
        <v>1</v>
      </c>
      <c r="D26" s="9" t="s">
        <v>16</v>
      </c>
      <c r="E26" s="9" t="n">
        <v>1</v>
      </c>
      <c r="F26" s="9" t="s">
        <v>16</v>
      </c>
      <c r="G26" s="9" t="n">
        <v>2</v>
      </c>
      <c r="H26" s="10" t="n">
        <v>0.17</v>
      </c>
      <c r="I26" s="9" t="n">
        <v>2</v>
      </c>
      <c r="J26" s="11" t="n">
        <v>100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n">
        <v>1</v>
      </c>
      <c r="F28" s="9" t="s">
        <v>16</v>
      </c>
      <c r="G28" s="9" t="n">
        <v>1</v>
      </c>
      <c r="H28" s="10" t="n">
        <v>0.21</v>
      </c>
      <c r="I28" s="9" t="n">
        <v>1</v>
      </c>
      <c r="J28" s="11" t="n">
        <v>100</v>
      </c>
    </row>
    <row r="29" customFormat="false" ht="12.75" hidden="false" customHeight="false" outlineLevel="0" collapsed="false">
      <c r="A29" s="12" t="s">
        <v>36</v>
      </c>
      <c r="B29" s="12"/>
      <c r="C29" s="9" t="n">
        <v>3</v>
      </c>
      <c r="D29" s="9" t="n">
        <v>1</v>
      </c>
      <c r="E29" s="9" t="s">
        <v>16</v>
      </c>
      <c r="F29" s="9" t="s">
        <v>16</v>
      </c>
      <c r="G29" s="9" t="n">
        <v>4</v>
      </c>
      <c r="H29" s="10" t="n">
        <v>1.08</v>
      </c>
      <c r="I29" s="9" t="n">
        <v>3</v>
      </c>
      <c r="J29" s="11" t="n">
        <v>75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n">
        <v>2</v>
      </c>
      <c r="E30" s="9" t="s">
        <v>16</v>
      </c>
      <c r="F30" s="9" t="s">
        <v>16</v>
      </c>
      <c r="G30" s="9" t="n">
        <v>2</v>
      </c>
      <c r="H30" s="10" t="n">
        <v>0.21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n">
        <v>1</v>
      </c>
      <c r="F31" s="9" t="s">
        <v>16</v>
      </c>
      <c r="G31" s="9" t="n">
        <v>1</v>
      </c>
      <c r="H31" s="10" t="n">
        <v>0.3</v>
      </c>
      <c r="I31" s="9" t="n">
        <v>1</v>
      </c>
      <c r="J31" s="11" t="n">
        <v>100</v>
      </c>
    </row>
    <row r="32" customFormat="false" ht="12.75" hidden="false" customHeight="false" outlineLevel="0" collapsed="false">
      <c r="A32" s="12" t="s">
        <v>39</v>
      </c>
      <c r="B32" s="12"/>
      <c r="C32" s="9" t="n">
        <v>2</v>
      </c>
      <c r="D32" s="9" t="n">
        <v>2</v>
      </c>
      <c r="E32" s="9" t="n">
        <v>2</v>
      </c>
      <c r="F32" s="9" t="n">
        <v>3</v>
      </c>
      <c r="G32" s="9" t="n">
        <v>9</v>
      </c>
      <c r="H32" s="10" t="n">
        <v>0.78</v>
      </c>
      <c r="I32" s="9" t="n">
        <v>9</v>
      </c>
      <c r="J32" s="11" t="n">
        <v>100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1</v>
      </c>
      <c r="F33" s="9" t="s">
        <v>16</v>
      </c>
      <c r="G33" s="9" t="n">
        <v>1</v>
      </c>
      <c r="H33" s="10" t="n">
        <v>0.15</v>
      </c>
      <c r="I33" s="9" t="n">
        <v>1</v>
      </c>
      <c r="J33" s="11" t="n">
        <v>100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n">
        <v>1</v>
      </c>
      <c r="E34" s="9" t="n">
        <v>1</v>
      </c>
      <c r="F34" s="9" t="n">
        <v>3</v>
      </c>
      <c r="G34" s="9" t="n">
        <v>5</v>
      </c>
      <c r="H34" s="10" t="n">
        <v>0.7</v>
      </c>
      <c r="I34" s="9" t="n">
        <v>5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n">
        <v>2</v>
      </c>
      <c r="G35" s="9" t="n">
        <v>2</v>
      </c>
      <c r="H35" s="10" t="n">
        <v>0.2</v>
      </c>
      <c r="I35" s="9" t="n">
        <v>2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n">
        <v>2</v>
      </c>
      <c r="D37" s="9" t="n">
        <v>12</v>
      </c>
      <c r="E37" s="9" t="n">
        <v>12</v>
      </c>
      <c r="F37" s="9" t="n">
        <v>1</v>
      </c>
      <c r="G37" s="9" t="n">
        <v>27</v>
      </c>
      <c r="H37" s="10" t="n">
        <v>5.9</v>
      </c>
      <c r="I37" s="9" t="n">
        <v>5</v>
      </c>
      <c r="J37" s="11" t="n">
        <v>18.5</v>
      </c>
    </row>
    <row r="38" customFormat="false" ht="12.75" hidden="false" customHeight="false" outlineLevel="0" collapsed="false">
      <c r="A38" s="12" t="s">
        <v>45</v>
      </c>
      <c r="B38" s="12"/>
      <c r="C38" s="9" t="n">
        <v>15</v>
      </c>
      <c r="D38" s="9" t="n">
        <v>2</v>
      </c>
      <c r="E38" s="9" t="n">
        <v>2</v>
      </c>
      <c r="F38" s="9" t="n">
        <v>2</v>
      </c>
      <c r="G38" s="9" t="n">
        <v>21</v>
      </c>
      <c r="H38" s="10" t="n">
        <v>3.35</v>
      </c>
      <c r="I38" s="9" t="n">
        <v>4</v>
      </c>
      <c r="J38" s="11" t="n">
        <v>19.1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n">
        <v>8</v>
      </c>
      <c r="D40" s="9" t="n">
        <v>3</v>
      </c>
      <c r="E40" s="9" t="n">
        <v>2</v>
      </c>
      <c r="F40" s="9" t="n">
        <v>6</v>
      </c>
      <c r="G40" s="9" t="n">
        <v>19</v>
      </c>
      <c r="H40" s="10" t="n">
        <v>1.48</v>
      </c>
      <c r="I40" s="9" t="n">
        <v>8</v>
      </c>
      <c r="J40" s="11" t="n">
        <v>42.1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n">
        <v>1</v>
      </c>
      <c r="E41" s="9" t="s">
        <v>16</v>
      </c>
      <c r="F41" s="9" t="n">
        <v>1</v>
      </c>
      <c r="G41" s="9" t="n">
        <v>2</v>
      </c>
      <c r="H41" s="10" t="n">
        <v>0.51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n">
        <v>7</v>
      </c>
      <c r="D42" s="9" t="n">
        <v>2</v>
      </c>
      <c r="E42" s="9" t="s">
        <v>16</v>
      </c>
      <c r="F42" s="9" t="n">
        <v>1</v>
      </c>
      <c r="G42" s="9" t="n">
        <v>10</v>
      </c>
      <c r="H42" s="10" t="n">
        <v>1.38</v>
      </c>
      <c r="I42" s="9" t="n">
        <v>6</v>
      </c>
      <c r="J42" s="11" t="n">
        <v>60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n">
        <v>1</v>
      </c>
      <c r="G43" s="9" t="n">
        <v>1</v>
      </c>
      <c r="H43" s="10" t="n">
        <v>0.15</v>
      </c>
      <c r="I43" s="9" t="n">
        <v>1</v>
      </c>
      <c r="J43" s="11" t="n">
        <v>100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n">
        <v>1</v>
      </c>
      <c r="F44" s="9" t="n">
        <v>3</v>
      </c>
      <c r="G44" s="9" t="n">
        <v>4</v>
      </c>
      <c r="H44" s="10" t="n">
        <v>0.63</v>
      </c>
      <c r="I44" s="9" t="n">
        <v>4</v>
      </c>
      <c r="J44" s="11" t="n">
        <v>100</v>
      </c>
    </row>
    <row r="45" customFormat="false" ht="12.75" hidden="false" customHeight="false" outlineLevel="0" collapsed="false">
      <c r="A45" s="12" t="s">
        <v>52</v>
      </c>
      <c r="B45" s="12"/>
      <c r="C45" s="9" t="n">
        <v>2</v>
      </c>
      <c r="D45" s="9" t="n">
        <v>2</v>
      </c>
      <c r="E45" s="9" t="s">
        <v>16</v>
      </c>
      <c r="F45" s="9" t="s">
        <v>16</v>
      </c>
      <c r="G45" s="9" t="n">
        <v>4</v>
      </c>
      <c r="H45" s="10" t="n">
        <v>1</v>
      </c>
      <c r="I45" s="9" t="n">
        <v>4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n">
        <v>1</v>
      </c>
      <c r="D46" s="9" t="n">
        <v>2</v>
      </c>
      <c r="E46" s="9" t="n">
        <v>1</v>
      </c>
      <c r="F46" s="9" t="s">
        <v>16</v>
      </c>
      <c r="G46" s="9" t="n">
        <v>4</v>
      </c>
      <c r="H46" s="10" t="n">
        <v>0.98</v>
      </c>
      <c r="I46" s="9" t="n">
        <v>4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2</v>
      </c>
      <c r="F47" s="9" t="s">
        <v>16</v>
      </c>
      <c r="G47" s="9" t="n">
        <v>2</v>
      </c>
      <c r="H47" s="10" t="n">
        <v>0.52</v>
      </c>
      <c r="I47" s="9" t="s">
        <v>16</v>
      </c>
      <c r="J47" s="11" t="s">
        <v>16</v>
      </c>
    </row>
    <row r="48" customFormat="false" ht="12.75" hidden="false" customHeight="false" outlineLevel="0" collapsed="false">
      <c r="A48" s="12" t="s">
        <v>55</v>
      </c>
      <c r="B48" s="12"/>
      <c r="C48" s="9" t="n">
        <v>2</v>
      </c>
      <c r="D48" s="9" t="n">
        <v>1</v>
      </c>
      <c r="E48" s="9" t="n">
        <v>2</v>
      </c>
      <c r="F48" s="9" t="n">
        <v>1</v>
      </c>
      <c r="G48" s="9" t="n">
        <v>6</v>
      </c>
      <c r="H48" s="10" t="n">
        <v>1.36</v>
      </c>
      <c r="I48" s="9" t="n">
        <v>6</v>
      </c>
      <c r="J48" s="11" t="n">
        <v>100</v>
      </c>
    </row>
    <row r="49" customFormat="false" ht="12.75" hidden="false" customHeight="false" outlineLevel="0" collapsed="false">
      <c r="A49" s="12" t="s">
        <v>56</v>
      </c>
      <c r="B49" s="12"/>
      <c r="C49" s="9" t="n">
        <v>1</v>
      </c>
      <c r="D49" s="9" t="n">
        <v>2</v>
      </c>
      <c r="E49" s="9" t="s">
        <v>16</v>
      </c>
      <c r="F49" s="9" t="s">
        <v>16</v>
      </c>
      <c r="G49" s="9" t="n">
        <v>3</v>
      </c>
      <c r="H49" s="10" t="n">
        <v>0.32</v>
      </c>
      <c r="I49" s="9" t="n">
        <v>3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n">
        <v>1</v>
      </c>
      <c r="D50" s="9" t="s">
        <v>16</v>
      </c>
      <c r="E50" s="9" t="s">
        <v>16</v>
      </c>
      <c r="F50" s="9" t="s">
        <v>16</v>
      </c>
      <c r="G50" s="9" t="n">
        <v>1</v>
      </c>
      <c r="H50" s="10" t="n">
        <v>0.17</v>
      </c>
      <c r="I50" s="9" t="n">
        <v>1</v>
      </c>
      <c r="J50" s="11" t="n">
        <v>100</v>
      </c>
    </row>
    <row r="51" customFormat="false" ht="12.75" hidden="false" customHeight="false" outlineLevel="0" collapsed="false">
      <c r="A51" s="12" t="s">
        <v>58</v>
      </c>
      <c r="B51" s="12"/>
      <c r="C51" s="9" t="n">
        <v>1</v>
      </c>
      <c r="D51" s="9" t="s">
        <v>16</v>
      </c>
      <c r="E51" s="9" t="s">
        <v>16</v>
      </c>
      <c r="F51" s="9" t="n">
        <v>4</v>
      </c>
      <c r="G51" s="9" t="n">
        <v>5</v>
      </c>
      <c r="H51" s="10" t="n">
        <v>0.79</v>
      </c>
      <c r="I51" s="9" t="n">
        <v>2</v>
      </c>
      <c r="J51" s="11" t="n">
        <v>40</v>
      </c>
    </row>
    <row r="52" customFormat="false" ht="12.75" hidden="false" customHeight="false" outlineLevel="0" collapsed="false">
      <c r="A52" s="12" t="s">
        <v>59</v>
      </c>
      <c r="B52" s="12"/>
      <c r="C52" s="9" t="n">
        <v>7</v>
      </c>
      <c r="D52" s="9" t="n">
        <v>3</v>
      </c>
      <c r="E52" s="9" t="n">
        <v>3</v>
      </c>
      <c r="F52" s="9" t="n">
        <v>9</v>
      </c>
      <c r="G52" s="9" t="n">
        <v>22</v>
      </c>
      <c r="H52" s="10" t="n">
        <v>3.49</v>
      </c>
      <c r="I52" s="9" t="n">
        <v>20</v>
      </c>
      <c r="J52" s="11" t="n">
        <v>90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n">
        <v>1</v>
      </c>
      <c r="E53" s="9" t="s">
        <v>16</v>
      </c>
      <c r="F53" s="9" t="s">
        <v>16</v>
      </c>
      <c r="G53" s="9" t="n">
        <v>1</v>
      </c>
      <c r="H53" s="10" t="n">
        <v>0.14</v>
      </c>
      <c r="I53" s="9" t="s">
        <v>16</v>
      </c>
      <c r="J53" s="11" t="s">
        <v>16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n">
        <v>2</v>
      </c>
      <c r="E54" s="9" t="s">
        <v>16</v>
      </c>
      <c r="F54" s="9" t="n">
        <v>1</v>
      </c>
      <c r="G54" s="9" t="n">
        <v>3</v>
      </c>
      <c r="H54" s="10" t="n">
        <v>0.71</v>
      </c>
      <c r="I54" s="9" t="n">
        <v>3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n">
        <v>6</v>
      </c>
      <c r="E55" s="9" t="n">
        <v>3</v>
      </c>
      <c r="F55" s="9" t="n">
        <v>4</v>
      </c>
      <c r="G55" s="9" t="n">
        <v>13</v>
      </c>
      <c r="H55" s="10" t="n">
        <v>1.18</v>
      </c>
      <c r="I55" s="9" t="n">
        <v>5</v>
      </c>
      <c r="J55" s="11" t="n">
        <v>38.5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n">
        <v>2</v>
      </c>
      <c r="E57" s="9" t="s">
        <v>16</v>
      </c>
      <c r="F57" s="9" t="n">
        <v>1</v>
      </c>
      <c r="G57" s="9" t="n">
        <v>3</v>
      </c>
      <c r="H57" s="10" t="n">
        <v>0.47</v>
      </c>
      <c r="I57" s="9" t="n">
        <v>1</v>
      </c>
      <c r="J57" s="11" t="n">
        <v>33.3</v>
      </c>
    </row>
    <row r="58" customFormat="false" ht="12.75" hidden="false" customHeight="false" outlineLevel="0" collapsed="false">
      <c r="A58" s="152"/>
      <c r="B58" s="99"/>
      <c r="C58" s="458" t="n">
        <f aca="false">SUM(C9:C57)</f>
        <v>76</v>
      </c>
      <c r="D58" s="377" t="n">
        <f aca="false">SUM(D9:D57)</f>
        <v>72</v>
      </c>
      <c r="E58" s="377" t="n">
        <f aca="false">SUM(E9:E57)</f>
        <v>43</v>
      </c>
      <c r="F58" s="377" t="n">
        <f aca="false">SUM(F9:F57)</f>
        <v>84</v>
      </c>
      <c r="G58" s="377" t="n">
        <f aca="false">SUM(G9:G57)</f>
        <v>275</v>
      </c>
      <c r="H58" s="377"/>
      <c r="I58" s="377" t="n">
        <f aca="false">SUM(I9:I57)</f>
        <v>185</v>
      </c>
      <c r="J58" s="377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4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1" min="1" style="0" width="24.84"/>
    <col collapsed="false" customWidth="true" hidden="false" outlineLevel="0" max="2" min="2" style="0" width="20.71"/>
    <col collapsed="false" customWidth="true" hidden="false" outlineLevel="0" max="3" min="3" style="0" width="14.83"/>
    <col collapsed="false" customWidth="true" hidden="false" outlineLevel="0" max="7" min="4" style="0" width="15.02"/>
    <col collapsed="false" customWidth="true" hidden="false" outlineLevel="0" max="8" min="8" style="0" width="15.57"/>
    <col collapsed="false" customWidth="true" hidden="false" outlineLevel="0" max="9" min="9" style="0" width="15.02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222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5" customFormat="false" ht="38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4" t="s">
        <v>176</v>
      </c>
      <c r="H5" s="4" t="s">
        <v>4</v>
      </c>
      <c r="I5" s="4" t="s">
        <v>5</v>
      </c>
      <c r="J5" s="4"/>
    </row>
    <row r="6" customFormat="false" ht="20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6" t="s">
        <v>11</v>
      </c>
    </row>
    <row r="7" customFormat="false" ht="21.75" hidden="false" customHeight="true" outlineLevel="0" collapsed="false">
      <c r="A7" s="7" t="s">
        <v>12</v>
      </c>
      <c r="B7" s="8" t="s">
        <v>13</v>
      </c>
      <c r="C7" s="9" t="n">
        <v>1511</v>
      </c>
      <c r="D7" s="9" t="n">
        <v>1225</v>
      </c>
      <c r="E7" s="9" t="n">
        <v>2942</v>
      </c>
      <c r="F7" s="9" t="n">
        <v>2145</v>
      </c>
      <c r="G7" s="9" t="n">
        <v>7823</v>
      </c>
      <c r="H7" s="10" t="n">
        <v>21.39</v>
      </c>
      <c r="I7" s="9" t="n">
        <v>7812</v>
      </c>
      <c r="J7" s="11" t="n">
        <v>99.9</v>
      </c>
    </row>
    <row r="8" customFormat="false" ht="16.5" hidden="false" customHeight="true" outlineLevel="0" collapsed="false">
      <c r="A8" s="7"/>
      <c r="B8" s="7" t="s">
        <v>14</v>
      </c>
      <c r="C8" s="9" t="n">
        <v>1159</v>
      </c>
      <c r="D8" s="9" t="n">
        <v>1094</v>
      </c>
      <c r="E8" s="9" t="n">
        <v>1803</v>
      </c>
      <c r="F8" s="9" t="n">
        <v>3540</v>
      </c>
      <c r="G8" s="9" t="n">
        <v>7596</v>
      </c>
      <c r="H8" s="10" t="n">
        <v>20.58</v>
      </c>
      <c r="I8" s="9" t="n">
        <v>7586</v>
      </c>
      <c r="J8" s="11" t="n">
        <v>99.9</v>
      </c>
    </row>
    <row r="9" customFormat="false" ht="21.75" hidden="false" customHeight="true" outlineLevel="0" collapsed="false">
      <c r="A9" s="96" t="s">
        <v>15</v>
      </c>
      <c r="B9" s="97"/>
      <c r="C9" s="9" t="n">
        <v>47</v>
      </c>
      <c r="D9" s="9" t="n">
        <v>32</v>
      </c>
      <c r="E9" s="9" t="n">
        <v>49</v>
      </c>
      <c r="F9" s="9" t="n">
        <v>155</v>
      </c>
      <c r="G9" s="9" t="n">
        <v>283</v>
      </c>
      <c r="H9" s="10" t="n">
        <v>11.85</v>
      </c>
      <c r="I9" s="9" t="n">
        <v>283</v>
      </c>
      <c r="J9" s="11" t="n">
        <v>100</v>
      </c>
    </row>
    <row r="10" customFormat="false" ht="12.75" hidden="false" customHeight="false" outlineLevel="0" collapsed="false">
      <c r="A10" s="96" t="s">
        <v>17</v>
      </c>
      <c r="B10" s="97"/>
      <c r="C10" s="9" t="n">
        <v>1</v>
      </c>
      <c r="D10" s="9" t="n">
        <v>2</v>
      </c>
      <c r="E10" s="9" t="n">
        <v>12</v>
      </c>
      <c r="F10" s="9" t="n">
        <v>8</v>
      </c>
      <c r="G10" s="9" t="n">
        <v>23</v>
      </c>
      <c r="H10" s="10" t="n">
        <v>7.8</v>
      </c>
      <c r="I10" s="9" t="n">
        <v>23</v>
      </c>
      <c r="J10" s="11" t="n">
        <v>100</v>
      </c>
    </row>
    <row r="11" customFormat="false" ht="12.75" hidden="false" customHeight="false" outlineLevel="0" collapsed="false">
      <c r="A11" s="96" t="s">
        <v>18</v>
      </c>
      <c r="B11" s="97"/>
      <c r="C11" s="9" t="n">
        <v>32</v>
      </c>
      <c r="D11" s="9" t="n">
        <v>51</v>
      </c>
      <c r="E11" s="9" t="n">
        <v>61</v>
      </c>
      <c r="F11" s="9" t="n">
        <v>262</v>
      </c>
      <c r="G11" s="9" t="n">
        <v>406</v>
      </c>
      <c r="H11" s="10" t="n">
        <v>61.24</v>
      </c>
      <c r="I11" s="9" t="n">
        <v>406</v>
      </c>
      <c r="J11" s="11" t="n">
        <v>100</v>
      </c>
    </row>
    <row r="12" customFormat="false" ht="12.75" hidden="false" customHeight="false" outlineLevel="0" collapsed="false">
      <c r="A12" s="96" t="s">
        <v>19</v>
      </c>
      <c r="B12" s="97"/>
      <c r="C12" s="9" t="n">
        <v>16</v>
      </c>
      <c r="D12" s="9" t="n">
        <v>21</v>
      </c>
      <c r="E12" s="9" t="n">
        <v>52</v>
      </c>
      <c r="F12" s="9" t="n">
        <v>91</v>
      </c>
      <c r="G12" s="9" t="n">
        <v>180</v>
      </c>
      <c r="H12" s="10" t="n">
        <v>20.9</v>
      </c>
      <c r="I12" s="9" t="n">
        <v>180</v>
      </c>
      <c r="J12" s="11" t="n">
        <v>100</v>
      </c>
    </row>
    <row r="13" customFormat="false" ht="12.75" hidden="false" customHeight="false" outlineLevel="0" collapsed="false">
      <c r="A13" s="96" t="s">
        <v>20</v>
      </c>
      <c r="B13" s="97"/>
      <c r="C13" s="9" t="n">
        <v>61</v>
      </c>
      <c r="D13" s="9" t="n">
        <v>28</v>
      </c>
      <c r="E13" s="9" t="n">
        <v>54</v>
      </c>
      <c r="F13" s="9" t="n">
        <v>93</v>
      </c>
      <c r="G13" s="9" t="n">
        <v>236</v>
      </c>
      <c r="H13" s="10" t="n">
        <v>22.09</v>
      </c>
      <c r="I13" s="9" t="n">
        <v>236</v>
      </c>
      <c r="J13" s="11" t="n">
        <v>100</v>
      </c>
    </row>
    <row r="14" customFormat="false" ht="12.75" hidden="false" customHeight="false" outlineLevel="0" collapsed="false">
      <c r="A14" s="96" t="s">
        <v>21</v>
      </c>
      <c r="B14" s="97"/>
      <c r="C14" s="9" t="n">
        <v>7</v>
      </c>
      <c r="D14" s="9" t="n">
        <v>6</v>
      </c>
      <c r="E14" s="9" t="n">
        <v>14</v>
      </c>
      <c r="F14" s="9" t="n">
        <v>10</v>
      </c>
      <c r="G14" s="9" t="n">
        <v>37</v>
      </c>
      <c r="H14" s="10" t="n">
        <v>15.53</v>
      </c>
      <c r="I14" s="9" t="n">
        <v>37</v>
      </c>
      <c r="J14" s="11" t="n">
        <v>100</v>
      </c>
    </row>
    <row r="15" customFormat="false" ht="12.75" hidden="false" customHeight="false" outlineLevel="0" collapsed="false">
      <c r="A15" s="96" t="s">
        <v>22</v>
      </c>
      <c r="B15" s="97"/>
      <c r="C15" s="9" t="n">
        <v>21</v>
      </c>
      <c r="D15" s="9" t="n">
        <v>18</v>
      </c>
      <c r="E15" s="9" t="n">
        <v>19</v>
      </c>
      <c r="F15" s="9" t="n">
        <v>18</v>
      </c>
      <c r="G15" s="9" t="n">
        <v>76</v>
      </c>
      <c r="H15" s="10" t="n">
        <v>18.33</v>
      </c>
      <c r="I15" s="9" t="n">
        <v>76</v>
      </c>
      <c r="J15" s="11" t="n">
        <v>100</v>
      </c>
    </row>
    <row r="16" customFormat="false" ht="12.75" hidden="false" customHeight="false" outlineLevel="0" collapsed="false">
      <c r="A16" s="96" t="s">
        <v>23</v>
      </c>
      <c r="B16" s="97"/>
      <c r="C16" s="9" t="n">
        <v>34</v>
      </c>
      <c r="D16" s="9" t="n">
        <v>25</v>
      </c>
      <c r="E16" s="9" t="n">
        <v>38</v>
      </c>
      <c r="F16" s="9" t="n">
        <v>104</v>
      </c>
      <c r="G16" s="9" t="n">
        <v>201</v>
      </c>
      <c r="H16" s="10" t="n">
        <v>26.4</v>
      </c>
      <c r="I16" s="9" t="n">
        <v>200</v>
      </c>
      <c r="J16" s="11" t="n">
        <v>99.5</v>
      </c>
    </row>
    <row r="17" customFormat="false" ht="12.75" hidden="false" customHeight="false" outlineLevel="0" collapsed="false">
      <c r="A17" s="96" t="s">
        <v>24</v>
      </c>
      <c r="B17" s="97"/>
      <c r="C17" s="9" t="n">
        <v>30</v>
      </c>
      <c r="D17" s="9" t="n">
        <v>23</v>
      </c>
      <c r="E17" s="9" t="n">
        <v>33</v>
      </c>
      <c r="F17" s="9" t="n">
        <v>37</v>
      </c>
      <c r="G17" s="9" t="n">
        <v>123</v>
      </c>
      <c r="H17" s="10" t="n">
        <v>26.72</v>
      </c>
      <c r="I17" s="9" t="n">
        <v>123</v>
      </c>
      <c r="J17" s="11" t="n">
        <v>100</v>
      </c>
    </row>
    <row r="18" customFormat="false" ht="12.75" hidden="false" customHeight="false" outlineLevel="0" collapsed="false">
      <c r="A18" s="96" t="s">
        <v>25</v>
      </c>
      <c r="B18" s="97"/>
      <c r="C18" s="9" t="n">
        <v>59</v>
      </c>
      <c r="D18" s="9" t="n">
        <v>52</v>
      </c>
      <c r="E18" s="9" t="n">
        <v>124</v>
      </c>
      <c r="F18" s="9" t="n">
        <v>298</v>
      </c>
      <c r="G18" s="9" t="n">
        <v>533</v>
      </c>
      <c r="H18" s="10" t="n">
        <v>38.6</v>
      </c>
      <c r="I18" s="9" t="n">
        <v>529</v>
      </c>
      <c r="J18" s="11" t="n">
        <v>99.2</v>
      </c>
    </row>
    <row r="19" customFormat="false" ht="12.75" hidden="false" customHeight="false" outlineLevel="0" collapsed="false">
      <c r="A19" s="96" t="s">
        <v>26</v>
      </c>
      <c r="B19" s="97"/>
      <c r="C19" s="9" t="n">
        <v>10</v>
      </c>
      <c r="D19" s="9" t="n">
        <v>13</v>
      </c>
      <c r="E19" s="9" t="n">
        <v>13</v>
      </c>
      <c r="F19" s="9" t="n">
        <v>23</v>
      </c>
      <c r="G19" s="9" t="n">
        <v>59</v>
      </c>
      <c r="H19" s="10" t="n">
        <v>12.38</v>
      </c>
      <c r="I19" s="9" t="n">
        <v>59</v>
      </c>
      <c r="J19" s="11" t="n">
        <v>100</v>
      </c>
    </row>
    <row r="20" customFormat="false" ht="12.75" hidden="false" customHeight="false" outlineLevel="0" collapsed="false">
      <c r="A20" s="96" t="s">
        <v>27</v>
      </c>
      <c r="B20" s="97"/>
      <c r="C20" s="9" t="n">
        <v>14</v>
      </c>
      <c r="D20" s="9" t="n">
        <v>15</v>
      </c>
      <c r="E20" s="9" t="n">
        <v>8</v>
      </c>
      <c r="F20" s="9" t="n">
        <v>17</v>
      </c>
      <c r="G20" s="9" t="n">
        <v>54</v>
      </c>
      <c r="H20" s="10" t="n">
        <v>10.68</v>
      </c>
      <c r="I20" s="9" t="n">
        <v>54</v>
      </c>
      <c r="J20" s="11" t="n">
        <v>100</v>
      </c>
    </row>
    <row r="21" customFormat="false" ht="12.75" hidden="false" customHeight="false" outlineLevel="0" collapsed="false">
      <c r="A21" s="96" t="s">
        <v>28</v>
      </c>
      <c r="B21" s="97"/>
      <c r="C21" s="9" t="n">
        <v>26</v>
      </c>
      <c r="D21" s="9" t="n">
        <v>28</v>
      </c>
      <c r="E21" s="9" t="n">
        <v>29</v>
      </c>
      <c r="F21" s="9" t="n">
        <v>94</v>
      </c>
      <c r="G21" s="9" t="n">
        <v>177</v>
      </c>
      <c r="H21" s="10" t="n">
        <v>25.69</v>
      </c>
      <c r="I21" s="9" t="n">
        <v>177</v>
      </c>
      <c r="J21" s="11" t="n">
        <v>100</v>
      </c>
    </row>
    <row r="22" customFormat="false" ht="12.75" hidden="false" customHeight="false" outlineLevel="0" collapsed="false">
      <c r="A22" s="96" t="s">
        <v>29</v>
      </c>
      <c r="B22" s="97"/>
      <c r="C22" s="9" t="n">
        <v>101</v>
      </c>
      <c r="D22" s="9" t="n">
        <v>92</v>
      </c>
      <c r="E22" s="9" t="n">
        <v>114</v>
      </c>
      <c r="F22" s="9" t="n">
        <v>264</v>
      </c>
      <c r="G22" s="9" t="n">
        <v>571</v>
      </c>
      <c r="H22" s="10" t="n">
        <v>14.73</v>
      </c>
      <c r="I22" s="9" t="n">
        <v>571</v>
      </c>
      <c r="J22" s="11" t="n">
        <v>100</v>
      </c>
    </row>
    <row r="23" customFormat="false" ht="12.75" hidden="false" customHeight="false" outlineLevel="0" collapsed="false">
      <c r="A23" s="96" t="s">
        <v>30</v>
      </c>
      <c r="B23" s="97"/>
      <c r="C23" s="9" t="n">
        <v>37</v>
      </c>
      <c r="D23" s="9" t="n">
        <v>28</v>
      </c>
      <c r="E23" s="9" t="n">
        <v>38</v>
      </c>
      <c r="F23" s="9" t="n">
        <v>84</v>
      </c>
      <c r="G23" s="9" t="n">
        <v>187</v>
      </c>
      <c r="H23" s="10" t="n">
        <v>17.04</v>
      </c>
      <c r="I23" s="9" t="n">
        <v>187</v>
      </c>
      <c r="J23" s="11" t="n">
        <v>100</v>
      </c>
    </row>
    <row r="24" customFormat="false" ht="12.75" hidden="false" customHeight="false" outlineLevel="0" collapsed="false">
      <c r="A24" s="96" t="s">
        <v>31</v>
      </c>
      <c r="B24" s="97"/>
      <c r="C24" s="9" t="n">
        <v>6</v>
      </c>
      <c r="D24" s="9" t="n">
        <v>4</v>
      </c>
      <c r="E24" s="9" t="n">
        <v>15</v>
      </c>
      <c r="F24" s="9" t="n">
        <v>29</v>
      </c>
      <c r="G24" s="9" t="n">
        <v>54</v>
      </c>
      <c r="H24" s="10" t="n">
        <v>11.9</v>
      </c>
      <c r="I24" s="9" t="n">
        <v>54</v>
      </c>
      <c r="J24" s="11" t="n">
        <v>100</v>
      </c>
    </row>
    <row r="25" customFormat="false" ht="12.75" hidden="false" customHeight="false" outlineLevel="0" collapsed="false">
      <c r="A25" s="96" t="s">
        <v>32</v>
      </c>
      <c r="B25" s="97"/>
      <c r="C25" s="9" t="n">
        <v>8</v>
      </c>
      <c r="D25" s="9" t="n">
        <v>20</v>
      </c>
      <c r="E25" s="9" t="n">
        <v>29</v>
      </c>
      <c r="F25" s="9" t="n">
        <v>68</v>
      </c>
      <c r="G25" s="9" t="n">
        <v>125</v>
      </c>
      <c r="H25" s="10" t="n">
        <v>25.99</v>
      </c>
      <c r="I25" s="9" t="n">
        <v>125</v>
      </c>
      <c r="J25" s="11" t="n">
        <v>100</v>
      </c>
    </row>
    <row r="26" customFormat="false" ht="12.75" hidden="false" customHeight="false" outlineLevel="0" collapsed="false">
      <c r="A26" s="96" t="s">
        <v>33</v>
      </c>
      <c r="B26" s="97"/>
      <c r="C26" s="9" t="n">
        <v>52</v>
      </c>
      <c r="D26" s="9" t="n">
        <v>37</v>
      </c>
      <c r="E26" s="9" t="n">
        <v>81</v>
      </c>
      <c r="F26" s="9" t="n">
        <v>144</v>
      </c>
      <c r="G26" s="9" t="n">
        <v>314</v>
      </c>
      <c r="H26" s="10" t="n">
        <v>26.13</v>
      </c>
      <c r="I26" s="9" t="n">
        <v>314</v>
      </c>
      <c r="J26" s="11" t="n">
        <v>100</v>
      </c>
    </row>
    <row r="27" customFormat="false" ht="12.75" hidden="false" customHeight="false" outlineLevel="0" collapsed="false">
      <c r="A27" s="96" t="s">
        <v>34</v>
      </c>
      <c r="B27" s="97"/>
      <c r="C27" s="9" t="n">
        <v>16</v>
      </c>
      <c r="D27" s="9" t="n">
        <v>19</v>
      </c>
      <c r="E27" s="9" t="n">
        <v>27</v>
      </c>
      <c r="F27" s="9" t="n">
        <v>40</v>
      </c>
      <c r="G27" s="9" t="n">
        <v>102</v>
      </c>
      <c r="H27" s="10" t="n">
        <v>22.02</v>
      </c>
      <c r="I27" s="9" t="n">
        <v>102</v>
      </c>
      <c r="J27" s="11" t="n">
        <v>100</v>
      </c>
    </row>
    <row r="28" customFormat="false" ht="12.75" hidden="false" customHeight="false" outlineLevel="0" collapsed="false">
      <c r="A28" s="96" t="s">
        <v>35</v>
      </c>
      <c r="B28" s="97"/>
      <c r="C28" s="9" t="n">
        <v>35</v>
      </c>
      <c r="D28" s="9" t="n">
        <v>10</v>
      </c>
      <c r="E28" s="9" t="n">
        <v>20</v>
      </c>
      <c r="F28" s="9" t="n">
        <v>46</v>
      </c>
      <c r="G28" s="9" t="n">
        <v>111</v>
      </c>
      <c r="H28" s="10" t="n">
        <v>23.04</v>
      </c>
      <c r="I28" s="9" t="n">
        <v>111</v>
      </c>
      <c r="J28" s="11" t="n">
        <v>100</v>
      </c>
    </row>
    <row r="29" customFormat="false" ht="12.75" hidden="false" customHeight="false" outlineLevel="0" collapsed="false">
      <c r="A29" s="96" t="s">
        <v>36</v>
      </c>
      <c r="B29" s="97"/>
      <c r="C29" s="9" t="n">
        <v>13</v>
      </c>
      <c r="D29" s="9" t="n">
        <v>10</v>
      </c>
      <c r="E29" s="9" t="n">
        <v>9</v>
      </c>
      <c r="F29" s="9" t="n">
        <v>24</v>
      </c>
      <c r="G29" s="9" t="n">
        <v>56</v>
      </c>
      <c r="H29" s="10" t="n">
        <v>15.11</v>
      </c>
      <c r="I29" s="9" t="n">
        <v>56</v>
      </c>
      <c r="J29" s="11" t="n">
        <v>100</v>
      </c>
    </row>
    <row r="30" customFormat="false" ht="12.75" hidden="false" customHeight="false" outlineLevel="0" collapsed="false">
      <c r="A30" s="96" t="s">
        <v>37</v>
      </c>
      <c r="B30" s="97"/>
      <c r="C30" s="9" t="n">
        <v>18</v>
      </c>
      <c r="D30" s="9" t="n">
        <v>21</v>
      </c>
      <c r="E30" s="9" t="n">
        <v>58</v>
      </c>
      <c r="F30" s="9" t="n">
        <v>89</v>
      </c>
      <c r="G30" s="9" t="n">
        <v>186</v>
      </c>
      <c r="H30" s="10" t="n">
        <v>19.13</v>
      </c>
      <c r="I30" s="9" t="n">
        <v>185</v>
      </c>
      <c r="J30" s="11" t="n">
        <v>99.5</v>
      </c>
    </row>
    <row r="31" customFormat="false" ht="12.75" hidden="false" customHeight="false" outlineLevel="0" collapsed="false">
      <c r="A31" s="96" t="s">
        <v>38</v>
      </c>
      <c r="B31" s="97"/>
      <c r="C31" s="9" t="n">
        <v>6</v>
      </c>
      <c r="D31" s="9" t="n">
        <v>10</v>
      </c>
      <c r="E31" s="9" t="n">
        <v>21</v>
      </c>
      <c r="F31" s="9" t="n">
        <v>17</v>
      </c>
      <c r="G31" s="9" t="n">
        <v>54</v>
      </c>
      <c r="H31" s="10" t="n">
        <v>16.09</v>
      </c>
      <c r="I31" s="9" t="n">
        <v>54</v>
      </c>
      <c r="J31" s="11" t="n">
        <v>100</v>
      </c>
    </row>
    <row r="32" customFormat="false" ht="12.75" hidden="false" customHeight="false" outlineLevel="0" collapsed="false">
      <c r="A32" s="96" t="s">
        <v>39</v>
      </c>
      <c r="B32" s="97"/>
      <c r="C32" s="9" t="n">
        <v>27</v>
      </c>
      <c r="D32" s="9" t="n">
        <v>30</v>
      </c>
      <c r="E32" s="9" t="n">
        <v>45</v>
      </c>
      <c r="F32" s="9" t="n">
        <v>92</v>
      </c>
      <c r="G32" s="9" t="n">
        <v>194</v>
      </c>
      <c r="H32" s="10" t="n">
        <v>16.9</v>
      </c>
      <c r="I32" s="9" t="n">
        <v>194</v>
      </c>
      <c r="J32" s="11" t="n">
        <v>100</v>
      </c>
    </row>
    <row r="33" customFormat="false" ht="12.75" hidden="false" customHeight="false" outlineLevel="0" collapsed="false">
      <c r="A33" s="96" t="s">
        <v>40</v>
      </c>
      <c r="B33" s="97"/>
      <c r="C33" s="9" t="n">
        <v>27</v>
      </c>
      <c r="D33" s="9" t="n">
        <v>31</v>
      </c>
      <c r="E33" s="9" t="n">
        <v>41</v>
      </c>
      <c r="F33" s="9" t="n">
        <v>66</v>
      </c>
      <c r="G33" s="9" t="n">
        <v>165</v>
      </c>
      <c r="H33" s="10" t="n">
        <v>25.17</v>
      </c>
      <c r="I33" s="9" t="n">
        <v>165</v>
      </c>
      <c r="J33" s="11" t="n">
        <v>100</v>
      </c>
    </row>
    <row r="34" customFormat="false" ht="12.75" hidden="false" customHeight="false" outlineLevel="0" collapsed="false">
      <c r="A34" s="96" t="s">
        <v>41</v>
      </c>
      <c r="B34" s="97"/>
      <c r="C34" s="9" t="n">
        <v>9</v>
      </c>
      <c r="D34" s="9" t="n">
        <v>25</v>
      </c>
      <c r="E34" s="9" t="n">
        <v>23</v>
      </c>
      <c r="F34" s="9" t="n">
        <v>26</v>
      </c>
      <c r="G34" s="9" t="n">
        <v>83</v>
      </c>
      <c r="H34" s="10" t="n">
        <v>11.64</v>
      </c>
      <c r="I34" s="9" t="n">
        <v>83</v>
      </c>
      <c r="J34" s="11" t="n">
        <v>100</v>
      </c>
    </row>
    <row r="35" customFormat="false" ht="12.75" hidden="false" customHeight="false" outlineLevel="0" collapsed="false">
      <c r="A35" s="96" t="s">
        <v>42</v>
      </c>
      <c r="B35" s="97"/>
      <c r="C35" s="9" t="n">
        <v>37</v>
      </c>
      <c r="D35" s="9" t="n">
        <v>36</v>
      </c>
      <c r="E35" s="9" t="n">
        <v>93</v>
      </c>
      <c r="F35" s="9" t="n">
        <v>140</v>
      </c>
      <c r="G35" s="9" t="n">
        <v>306</v>
      </c>
      <c r="H35" s="10" t="n">
        <v>30.56</v>
      </c>
      <c r="I35" s="9" t="n">
        <v>305</v>
      </c>
      <c r="J35" s="11" t="n">
        <v>99.7</v>
      </c>
    </row>
    <row r="36" customFormat="false" ht="12.75" hidden="false" customHeight="false" outlineLevel="0" collapsed="false">
      <c r="A36" s="96" t="s">
        <v>43</v>
      </c>
      <c r="B36" s="97"/>
      <c r="C36" s="9" t="n">
        <v>19</v>
      </c>
      <c r="D36" s="9" t="n">
        <v>13</v>
      </c>
      <c r="E36" s="9" t="n">
        <v>21</v>
      </c>
      <c r="F36" s="9" t="n">
        <v>34</v>
      </c>
      <c r="G36" s="9" t="n">
        <v>87</v>
      </c>
      <c r="H36" s="10" t="n">
        <v>22.87</v>
      </c>
      <c r="I36" s="9" t="n">
        <v>86</v>
      </c>
      <c r="J36" s="11" t="n">
        <v>98.9</v>
      </c>
    </row>
    <row r="37" customFormat="false" ht="12.75" hidden="false" customHeight="false" outlineLevel="0" collapsed="false">
      <c r="A37" s="96" t="s">
        <v>44</v>
      </c>
      <c r="B37" s="97"/>
      <c r="C37" s="9" t="n">
        <v>9</v>
      </c>
      <c r="D37" s="9" t="n">
        <v>4</v>
      </c>
      <c r="E37" s="9" t="n">
        <v>5</v>
      </c>
      <c r="F37" s="9" t="n">
        <v>10</v>
      </c>
      <c r="G37" s="9" t="n">
        <v>28</v>
      </c>
      <c r="H37" s="10" t="n">
        <v>6.11</v>
      </c>
      <c r="I37" s="9" t="n">
        <v>28</v>
      </c>
      <c r="J37" s="11" t="n">
        <v>100</v>
      </c>
    </row>
    <row r="38" customFormat="false" ht="12.75" hidden="false" customHeight="false" outlineLevel="0" collapsed="false">
      <c r="A38" s="96" t="s">
        <v>45</v>
      </c>
      <c r="B38" s="97"/>
      <c r="C38" s="9" t="n">
        <v>17</v>
      </c>
      <c r="D38" s="9" t="n">
        <v>17</v>
      </c>
      <c r="E38" s="9" t="n">
        <v>24</v>
      </c>
      <c r="F38" s="9" t="n">
        <v>40</v>
      </c>
      <c r="G38" s="9" t="n">
        <v>98</v>
      </c>
      <c r="H38" s="10" t="n">
        <v>15.62</v>
      </c>
      <c r="I38" s="9" t="n">
        <v>98</v>
      </c>
      <c r="J38" s="11" t="n">
        <v>100</v>
      </c>
    </row>
    <row r="39" customFormat="false" ht="12.75" hidden="false" customHeight="false" outlineLevel="0" collapsed="false">
      <c r="A39" s="96" t="s">
        <v>46</v>
      </c>
      <c r="B39" s="97"/>
      <c r="C39" s="9" t="n">
        <v>11</v>
      </c>
      <c r="D39" s="9" t="n">
        <v>20</v>
      </c>
      <c r="E39" s="9" t="n">
        <v>19</v>
      </c>
      <c r="F39" s="9" t="n">
        <v>40</v>
      </c>
      <c r="G39" s="9" t="n">
        <v>90</v>
      </c>
      <c r="H39" s="10" t="n">
        <v>17.79</v>
      </c>
      <c r="I39" s="9" t="n">
        <v>90</v>
      </c>
      <c r="J39" s="11" t="n">
        <v>100</v>
      </c>
    </row>
    <row r="40" customFormat="false" ht="12.75" hidden="false" customHeight="false" outlineLevel="0" collapsed="false">
      <c r="A40" s="96" t="s">
        <v>47</v>
      </c>
      <c r="B40" s="97"/>
      <c r="C40" s="9" t="n">
        <v>20</v>
      </c>
      <c r="D40" s="9" t="n">
        <v>32</v>
      </c>
      <c r="E40" s="9" t="n">
        <v>25</v>
      </c>
      <c r="F40" s="9" t="n">
        <v>98</v>
      </c>
      <c r="G40" s="9" t="n">
        <v>175</v>
      </c>
      <c r="H40" s="10" t="n">
        <v>13.63</v>
      </c>
      <c r="I40" s="9" t="n">
        <v>175</v>
      </c>
      <c r="J40" s="11" t="n">
        <v>100</v>
      </c>
    </row>
    <row r="41" customFormat="false" ht="12.75" hidden="false" customHeight="false" outlineLevel="0" collapsed="false">
      <c r="A41" s="96" t="s">
        <v>48</v>
      </c>
      <c r="B41" s="97"/>
      <c r="C41" s="9" t="n">
        <v>4</v>
      </c>
      <c r="D41" s="9" t="n">
        <v>8</v>
      </c>
      <c r="E41" s="9" t="n">
        <v>10</v>
      </c>
      <c r="F41" s="9" t="n">
        <v>20</v>
      </c>
      <c r="G41" s="9" t="n">
        <v>42</v>
      </c>
      <c r="H41" s="10" t="n">
        <v>10.74</v>
      </c>
      <c r="I41" s="9" t="n">
        <v>42</v>
      </c>
      <c r="J41" s="11" t="n">
        <v>100</v>
      </c>
    </row>
    <row r="42" customFormat="false" ht="12.75" hidden="false" customHeight="false" outlineLevel="0" collapsed="false">
      <c r="A42" s="96" t="s">
        <v>49</v>
      </c>
      <c r="B42" s="97"/>
      <c r="C42" s="9" t="n">
        <v>26</v>
      </c>
      <c r="D42" s="9" t="n">
        <v>20</v>
      </c>
      <c r="E42" s="9" t="n">
        <v>19</v>
      </c>
      <c r="F42" s="9" t="n">
        <v>45</v>
      </c>
      <c r="G42" s="9" t="n">
        <v>110</v>
      </c>
      <c r="H42" s="10" t="n">
        <v>15.23</v>
      </c>
      <c r="I42" s="9" t="n">
        <v>110</v>
      </c>
      <c r="J42" s="11" t="n">
        <v>100</v>
      </c>
    </row>
    <row r="43" customFormat="false" ht="12.75" hidden="false" customHeight="false" outlineLevel="0" collapsed="false">
      <c r="A43" s="96" t="s">
        <v>50</v>
      </c>
      <c r="B43" s="97"/>
      <c r="C43" s="9" t="n">
        <v>13</v>
      </c>
      <c r="D43" s="9" t="n">
        <v>14</v>
      </c>
      <c r="E43" s="9" t="n">
        <v>24</v>
      </c>
      <c r="F43" s="9" t="n">
        <v>36</v>
      </c>
      <c r="G43" s="9" t="n">
        <v>87</v>
      </c>
      <c r="H43" s="10" t="n">
        <v>12.82</v>
      </c>
      <c r="I43" s="9" t="n">
        <v>87</v>
      </c>
      <c r="J43" s="11" t="n">
        <v>100</v>
      </c>
    </row>
    <row r="44" customFormat="false" ht="12.75" hidden="false" customHeight="false" outlineLevel="0" collapsed="false">
      <c r="A44" s="96" t="s">
        <v>51</v>
      </c>
      <c r="B44" s="97"/>
      <c r="C44" s="9" t="n">
        <v>17</v>
      </c>
      <c r="D44" s="9" t="n">
        <v>25</v>
      </c>
      <c r="E44" s="9" t="n">
        <v>18</v>
      </c>
      <c r="F44" s="9" t="n">
        <v>23</v>
      </c>
      <c r="G44" s="9" t="n">
        <v>83</v>
      </c>
      <c r="H44" s="10" t="n">
        <v>13.15</v>
      </c>
      <c r="I44" s="9" t="n">
        <v>83</v>
      </c>
      <c r="J44" s="11" t="n">
        <v>100</v>
      </c>
    </row>
    <row r="45" customFormat="false" ht="12.75" hidden="false" customHeight="false" outlineLevel="0" collapsed="false">
      <c r="A45" s="96" t="s">
        <v>52</v>
      </c>
      <c r="B45" s="97"/>
      <c r="C45" s="9" t="n">
        <v>5</v>
      </c>
      <c r="D45" s="9" t="n">
        <v>19</v>
      </c>
      <c r="E45" s="9" t="n">
        <v>38</v>
      </c>
      <c r="F45" s="9" t="n">
        <v>29</v>
      </c>
      <c r="G45" s="9" t="n">
        <v>91</v>
      </c>
      <c r="H45" s="10" t="n">
        <v>22.84</v>
      </c>
      <c r="I45" s="9" t="n">
        <v>91</v>
      </c>
      <c r="J45" s="11" t="n">
        <v>100</v>
      </c>
    </row>
    <row r="46" customFormat="false" ht="12.75" hidden="false" customHeight="false" outlineLevel="0" collapsed="false">
      <c r="A46" s="96" t="s">
        <v>53</v>
      </c>
      <c r="B46" s="97"/>
      <c r="C46" s="9" t="n">
        <v>12</v>
      </c>
      <c r="D46" s="9" t="n">
        <v>10</v>
      </c>
      <c r="E46" s="9" t="n">
        <v>10</v>
      </c>
      <c r="F46" s="9" t="n">
        <v>22</v>
      </c>
      <c r="G46" s="9" t="n">
        <v>54</v>
      </c>
      <c r="H46" s="10" t="n">
        <v>13.29</v>
      </c>
      <c r="I46" s="9" t="n">
        <v>54</v>
      </c>
      <c r="J46" s="11" t="n">
        <v>100</v>
      </c>
    </row>
    <row r="47" customFormat="false" ht="12.75" hidden="false" customHeight="false" outlineLevel="0" collapsed="false">
      <c r="A47" s="96" t="s">
        <v>54</v>
      </c>
      <c r="B47" s="97"/>
      <c r="C47" s="9" t="n">
        <v>18</v>
      </c>
      <c r="D47" s="9" t="n">
        <v>17</v>
      </c>
      <c r="E47" s="9" t="n">
        <v>23</v>
      </c>
      <c r="F47" s="9" t="n">
        <v>65</v>
      </c>
      <c r="G47" s="9" t="n">
        <v>123</v>
      </c>
      <c r="H47" s="10" t="n">
        <v>31.67</v>
      </c>
      <c r="I47" s="9" t="n">
        <v>123</v>
      </c>
      <c r="J47" s="11" t="n">
        <v>100</v>
      </c>
    </row>
    <row r="48" customFormat="false" ht="12.75" hidden="false" customHeight="false" outlineLevel="0" collapsed="false">
      <c r="A48" s="96" t="s">
        <v>55</v>
      </c>
      <c r="B48" s="97"/>
      <c r="C48" s="9" t="n">
        <v>27</v>
      </c>
      <c r="D48" s="9" t="n">
        <v>22</v>
      </c>
      <c r="E48" s="9" t="n">
        <v>46</v>
      </c>
      <c r="F48" s="9" t="n">
        <v>67</v>
      </c>
      <c r="G48" s="9" t="n">
        <v>162</v>
      </c>
      <c r="H48" s="10" t="n">
        <v>36.78</v>
      </c>
      <c r="I48" s="9" t="n">
        <v>162</v>
      </c>
      <c r="J48" s="11" t="n">
        <v>100</v>
      </c>
    </row>
    <row r="49" customFormat="false" ht="12.75" hidden="false" customHeight="false" outlineLevel="0" collapsed="false">
      <c r="A49" s="96" t="s">
        <v>56</v>
      </c>
      <c r="B49" s="97"/>
      <c r="C49" s="9" t="n">
        <v>16</v>
      </c>
      <c r="D49" s="9" t="n">
        <v>32</v>
      </c>
      <c r="E49" s="9" t="n">
        <v>58</v>
      </c>
      <c r="F49" s="9" t="n">
        <v>96</v>
      </c>
      <c r="G49" s="9" t="n">
        <v>202</v>
      </c>
      <c r="H49" s="10" t="n">
        <v>21.74</v>
      </c>
      <c r="I49" s="9" t="n">
        <v>202</v>
      </c>
      <c r="J49" s="11" t="n">
        <v>100</v>
      </c>
    </row>
    <row r="50" customFormat="false" ht="12.75" hidden="false" customHeight="false" outlineLevel="0" collapsed="false">
      <c r="A50" s="96" t="s">
        <v>57</v>
      </c>
      <c r="B50" s="97"/>
      <c r="C50" s="9" t="n">
        <v>19</v>
      </c>
      <c r="D50" s="9" t="n">
        <v>17</v>
      </c>
      <c r="E50" s="9" t="n">
        <v>31</v>
      </c>
      <c r="F50" s="9" t="n">
        <v>28</v>
      </c>
      <c r="G50" s="9" t="n">
        <v>95</v>
      </c>
      <c r="H50" s="10" t="n">
        <v>16.53</v>
      </c>
      <c r="I50" s="9" t="n">
        <v>94</v>
      </c>
      <c r="J50" s="11" t="n">
        <v>99</v>
      </c>
    </row>
    <row r="51" customFormat="false" ht="20.25" hidden="false" customHeight="true" outlineLevel="0" collapsed="false">
      <c r="A51" s="96" t="s">
        <v>58</v>
      </c>
      <c r="B51" s="97"/>
      <c r="C51" s="9" t="n">
        <v>29</v>
      </c>
      <c r="D51" s="9" t="n">
        <v>37</v>
      </c>
      <c r="E51" s="9" t="n">
        <v>53</v>
      </c>
      <c r="F51" s="9" t="n">
        <v>82</v>
      </c>
      <c r="G51" s="9" t="n">
        <v>201</v>
      </c>
      <c r="H51" s="10" t="n">
        <v>31.85</v>
      </c>
      <c r="I51" s="9" t="n">
        <v>201</v>
      </c>
      <c r="J51" s="11" t="n">
        <v>100</v>
      </c>
    </row>
    <row r="52" customFormat="false" ht="12.75" hidden="false" customHeight="false" outlineLevel="0" collapsed="false">
      <c r="A52" s="96" t="s">
        <v>59</v>
      </c>
      <c r="B52" s="97"/>
      <c r="C52" s="9" t="n">
        <v>25</v>
      </c>
      <c r="D52" s="9" t="n">
        <v>19</v>
      </c>
      <c r="E52" s="9" t="n">
        <v>29</v>
      </c>
      <c r="F52" s="9" t="n">
        <v>57</v>
      </c>
      <c r="G52" s="9" t="n">
        <v>130</v>
      </c>
      <c r="H52" s="10" t="n">
        <v>20.61</v>
      </c>
      <c r="I52" s="9" t="n">
        <v>130</v>
      </c>
      <c r="J52" s="11" t="n">
        <v>100</v>
      </c>
    </row>
    <row r="53" customFormat="false" ht="12.75" hidden="false" customHeight="false" outlineLevel="0" collapsed="false">
      <c r="A53" s="96" t="s">
        <v>60</v>
      </c>
      <c r="B53" s="97"/>
      <c r="C53" s="9" t="n">
        <v>15</v>
      </c>
      <c r="D53" s="9" t="n">
        <v>18</v>
      </c>
      <c r="E53" s="9" t="n">
        <v>31</v>
      </c>
      <c r="F53" s="9" t="n">
        <v>59</v>
      </c>
      <c r="G53" s="9" t="n">
        <v>123</v>
      </c>
      <c r="H53" s="10" t="n">
        <v>16.83</v>
      </c>
      <c r="I53" s="9" t="n">
        <v>123</v>
      </c>
      <c r="J53" s="11" t="n">
        <v>100</v>
      </c>
    </row>
    <row r="54" customFormat="false" ht="12.75" hidden="false" customHeight="false" outlineLevel="0" collapsed="false">
      <c r="A54" s="96" t="s">
        <v>61</v>
      </c>
      <c r="B54" s="97"/>
      <c r="C54" s="9" t="n">
        <v>14</v>
      </c>
      <c r="D54" s="9" t="n">
        <v>6</v>
      </c>
      <c r="E54" s="9" t="n">
        <v>12</v>
      </c>
      <c r="F54" s="9" t="n">
        <v>18</v>
      </c>
      <c r="G54" s="9" t="n">
        <v>50</v>
      </c>
      <c r="H54" s="10" t="n">
        <v>11.82</v>
      </c>
      <c r="I54" s="9" t="n">
        <v>50</v>
      </c>
      <c r="J54" s="11" t="n">
        <v>100</v>
      </c>
    </row>
    <row r="55" customFormat="false" ht="12.75" hidden="false" customHeight="false" outlineLevel="0" collapsed="false">
      <c r="A55" s="96" t="s">
        <v>62</v>
      </c>
      <c r="B55" s="97"/>
      <c r="C55" s="9" t="n">
        <v>27</v>
      </c>
      <c r="D55" s="9" t="n">
        <v>30</v>
      </c>
      <c r="E55" s="9" t="n">
        <v>115</v>
      </c>
      <c r="F55" s="9" t="n">
        <v>235</v>
      </c>
      <c r="G55" s="9" t="n">
        <v>407</v>
      </c>
      <c r="H55" s="10" t="n">
        <v>36.84</v>
      </c>
      <c r="I55" s="9" t="n">
        <v>407</v>
      </c>
      <c r="J55" s="11" t="n">
        <v>100</v>
      </c>
    </row>
    <row r="56" customFormat="false" ht="12.75" hidden="false" customHeight="false" outlineLevel="0" collapsed="false">
      <c r="A56" s="96" t="s">
        <v>63</v>
      </c>
      <c r="B56" s="97"/>
      <c r="C56" s="9" t="n">
        <v>17</v>
      </c>
      <c r="D56" s="9" t="n">
        <v>14</v>
      </c>
      <c r="E56" s="9" t="n">
        <v>16</v>
      </c>
      <c r="F56" s="9" t="n">
        <v>15</v>
      </c>
      <c r="G56" s="9" t="n">
        <v>62</v>
      </c>
      <c r="H56" s="10" t="n">
        <v>12.8</v>
      </c>
      <c r="I56" s="9" t="n">
        <v>62</v>
      </c>
      <c r="J56" s="11" t="n">
        <v>100</v>
      </c>
    </row>
    <row r="57" customFormat="false" ht="12.75" hidden="false" customHeight="false" outlineLevel="0" collapsed="false">
      <c r="A57" s="96" t="s">
        <v>64</v>
      </c>
      <c r="B57" s="97"/>
      <c r="C57" s="9" t="n">
        <v>49</v>
      </c>
      <c r="D57" s="9" t="n">
        <v>13</v>
      </c>
      <c r="E57" s="9" t="n">
        <v>56</v>
      </c>
      <c r="F57" s="9" t="n">
        <v>82</v>
      </c>
      <c r="G57" s="9" t="n">
        <v>200</v>
      </c>
      <c r="H57" s="10" t="n">
        <v>31.48</v>
      </c>
      <c r="I57" s="9" t="n">
        <v>199</v>
      </c>
      <c r="J57" s="11" t="n">
        <v>99.5</v>
      </c>
    </row>
    <row r="58" customFormat="false" ht="12.75" hidden="false" customHeight="false" outlineLevel="0" collapsed="false">
      <c r="A58" s="152"/>
      <c r="B58" s="99"/>
      <c r="C58" s="458" t="n">
        <f aca="false">SUM(C9:C57)</f>
        <v>1159</v>
      </c>
      <c r="D58" s="377" t="n">
        <f aca="false">SUM(D9:D57)</f>
        <v>1094</v>
      </c>
      <c r="E58" s="377" t="n">
        <f aca="false">SUM(E9:E57)</f>
        <v>1803</v>
      </c>
      <c r="F58" s="377" t="n">
        <f aca="false">SUM(F9:F57)</f>
        <v>3540</v>
      </c>
      <c r="G58" s="377" t="n">
        <f aca="false">SUM(G9:G57)</f>
        <v>7596</v>
      </c>
      <c r="H58" s="377"/>
      <c r="I58" s="377" t="n">
        <f aca="false">SUM(I9:I57)</f>
        <v>7586</v>
      </c>
      <c r="J58" s="377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8">
    <mergeCell ref="A1:J1"/>
    <mergeCell ref="A2:J2"/>
    <mergeCell ref="A5:B6"/>
    <mergeCell ref="C5:F5"/>
    <mergeCell ref="G5:G6"/>
    <mergeCell ref="H5:H6"/>
    <mergeCell ref="I5:J5"/>
    <mergeCell ref="A7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1" min="1" style="0" width="24.84"/>
    <col collapsed="false" customWidth="true" hidden="false" outlineLevel="0" max="2" min="2" style="0" width="20.71"/>
    <col collapsed="false" customWidth="true" hidden="false" outlineLevel="0" max="6" min="3" style="0" width="12.8"/>
    <col collapsed="false" customWidth="true" hidden="false" outlineLevel="0" max="7" min="7" style="0" width="13.89"/>
    <col collapsed="false" customWidth="true" hidden="false" outlineLevel="0" max="8" min="8" style="0" width="14.46"/>
    <col collapsed="false" customWidth="true" hidden="false" outlineLevel="0" max="9" min="9" style="0" width="13.89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223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</row>
    <row r="5" customFormat="false" ht="51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4" t="s">
        <v>176</v>
      </c>
      <c r="H5" s="4" t="s">
        <v>4</v>
      </c>
      <c r="I5" s="4" t="s">
        <v>5</v>
      </c>
      <c r="J5" s="4"/>
    </row>
    <row r="6" customFormat="false" ht="23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6" t="s">
        <v>11</v>
      </c>
      <c r="K6" s="2"/>
      <c r="L6" s="2"/>
      <c r="M6" s="2"/>
      <c r="N6" s="2"/>
      <c r="O6" s="2"/>
    </row>
    <row r="7" customFormat="false" ht="26.25" hidden="false" customHeight="true" outlineLevel="0" collapsed="false">
      <c r="A7" s="7" t="s">
        <v>12</v>
      </c>
      <c r="B7" s="8" t="s">
        <v>13</v>
      </c>
      <c r="C7" s="9" t="n">
        <v>71</v>
      </c>
      <c r="D7" s="9" t="n">
        <v>94</v>
      </c>
      <c r="E7" s="9" t="n">
        <v>79</v>
      </c>
      <c r="F7" s="9" t="n">
        <v>68</v>
      </c>
      <c r="G7" s="9" t="n">
        <v>312</v>
      </c>
      <c r="H7" s="10" t="n">
        <v>0.85</v>
      </c>
      <c r="I7" s="9" t="n">
        <v>312</v>
      </c>
      <c r="J7" s="11" t="n">
        <v>100</v>
      </c>
      <c r="K7" s="2"/>
      <c r="L7" s="2"/>
      <c r="M7" s="2"/>
      <c r="N7" s="2"/>
      <c r="O7" s="2"/>
    </row>
    <row r="8" customFormat="false" ht="20.25" hidden="false" customHeight="true" outlineLevel="0" collapsed="false">
      <c r="A8" s="7"/>
      <c r="B8" s="7" t="s">
        <v>14</v>
      </c>
      <c r="C8" s="9" t="n">
        <v>99</v>
      </c>
      <c r="D8" s="9" t="n">
        <v>88</v>
      </c>
      <c r="E8" s="9" t="n">
        <v>66</v>
      </c>
      <c r="F8" s="9" t="n">
        <v>87</v>
      </c>
      <c r="G8" s="9" t="n">
        <v>340</v>
      </c>
      <c r="H8" s="10" t="n">
        <v>0.92</v>
      </c>
      <c r="I8" s="9" t="n">
        <v>340</v>
      </c>
      <c r="J8" s="11" t="n">
        <v>100</v>
      </c>
      <c r="K8" s="2"/>
      <c r="L8" s="2"/>
      <c r="M8" s="2"/>
      <c r="N8" s="2"/>
      <c r="O8" s="2"/>
    </row>
    <row r="9" customFormat="false" ht="18.75" hidden="false" customHeight="true" outlineLevel="0" collapsed="false">
      <c r="A9" s="96" t="s">
        <v>15</v>
      </c>
      <c r="B9" s="97"/>
      <c r="C9" s="9" t="n">
        <v>7</v>
      </c>
      <c r="D9" s="9" t="n">
        <v>5</v>
      </c>
      <c r="E9" s="9" t="n">
        <v>9</v>
      </c>
      <c r="F9" s="9" t="n">
        <v>17</v>
      </c>
      <c r="G9" s="9" t="n">
        <v>38</v>
      </c>
      <c r="H9" s="10" t="n">
        <v>1.59</v>
      </c>
      <c r="I9" s="9" t="n">
        <v>38</v>
      </c>
      <c r="J9" s="11" t="n">
        <v>100</v>
      </c>
      <c r="K9" s="2"/>
      <c r="L9" s="2"/>
      <c r="M9" s="2"/>
      <c r="N9" s="2"/>
      <c r="O9" s="2"/>
    </row>
    <row r="10" customFormat="false" ht="12.75" hidden="false" customHeight="false" outlineLevel="0" collapsed="false">
      <c r="A10" s="96" t="s">
        <v>17</v>
      </c>
      <c r="B10" s="97"/>
      <c r="C10" s="9" t="s">
        <v>16</v>
      </c>
      <c r="D10" s="9" t="s">
        <v>16</v>
      </c>
      <c r="E10" s="9" t="s">
        <v>16</v>
      </c>
      <c r="F10" s="9" t="n">
        <v>1</v>
      </c>
      <c r="G10" s="9" t="n">
        <v>1</v>
      </c>
      <c r="H10" s="10" t="n">
        <v>0.34</v>
      </c>
      <c r="I10" s="9" t="n">
        <v>1</v>
      </c>
      <c r="J10" s="11" t="n">
        <v>100</v>
      </c>
      <c r="K10" s="2"/>
      <c r="L10" s="2"/>
      <c r="M10" s="2"/>
      <c r="N10" s="2"/>
      <c r="O10" s="2"/>
    </row>
    <row r="11" customFormat="false" ht="12.75" hidden="false" customHeight="false" outlineLevel="0" collapsed="false">
      <c r="A11" s="96" t="s">
        <v>18</v>
      </c>
      <c r="B11" s="97"/>
      <c r="C11" s="9" t="s">
        <v>16</v>
      </c>
      <c r="D11" s="9" t="s">
        <v>16</v>
      </c>
      <c r="E11" s="9" t="n">
        <v>1</v>
      </c>
      <c r="F11" s="9" t="n">
        <v>4</v>
      </c>
      <c r="G11" s="9" t="n">
        <v>5</v>
      </c>
      <c r="H11" s="10" t="n">
        <v>0.75</v>
      </c>
      <c r="I11" s="9" t="n">
        <v>5</v>
      </c>
      <c r="J11" s="11" t="n">
        <v>100</v>
      </c>
      <c r="K11" s="2"/>
      <c r="L11" s="2"/>
      <c r="M11" s="2"/>
      <c r="N11" s="2"/>
      <c r="O11" s="2"/>
    </row>
    <row r="12" customFormat="false" ht="12.75" hidden="false" customHeight="false" outlineLevel="0" collapsed="false">
      <c r="A12" s="96" t="s">
        <v>19</v>
      </c>
      <c r="B12" s="97"/>
      <c r="C12" s="9" t="n">
        <v>3</v>
      </c>
      <c r="D12" s="9" t="n">
        <v>6</v>
      </c>
      <c r="E12" s="9" t="n">
        <v>4</v>
      </c>
      <c r="F12" s="9" t="n">
        <v>4</v>
      </c>
      <c r="G12" s="9" t="n">
        <v>17</v>
      </c>
      <c r="H12" s="10" t="n">
        <v>1.97</v>
      </c>
      <c r="I12" s="9" t="n">
        <v>17</v>
      </c>
      <c r="J12" s="11" t="n">
        <v>100</v>
      </c>
      <c r="K12" s="2"/>
      <c r="L12" s="2"/>
      <c r="M12" s="2"/>
      <c r="N12" s="2"/>
      <c r="O12" s="2"/>
    </row>
    <row r="13" customFormat="false" ht="12.75" hidden="false" customHeight="false" outlineLevel="0" collapsed="false">
      <c r="A13" s="96" t="s">
        <v>20</v>
      </c>
      <c r="B13" s="97"/>
      <c r="C13" s="9" t="s">
        <v>16</v>
      </c>
      <c r="D13" s="9" t="n">
        <v>1</v>
      </c>
      <c r="E13" s="9" t="s">
        <v>16</v>
      </c>
      <c r="F13" s="9" t="n">
        <v>2</v>
      </c>
      <c r="G13" s="9" t="n">
        <v>3</v>
      </c>
      <c r="H13" s="10" t="n">
        <v>0.28</v>
      </c>
      <c r="I13" s="9" t="n">
        <v>3</v>
      </c>
      <c r="J13" s="11" t="n">
        <v>100</v>
      </c>
      <c r="K13" s="2"/>
      <c r="L13" s="2"/>
      <c r="M13" s="2"/>
      <c r="N13" s="2"/>
      <c r="O13" s="2"/>
    </row>
    <row r="14" customFormat="false" ht="12.75" hidden="false" customHeight="false" outlineLevel="0" collapsed="false">
      <c r="A14" s="96" t="s">
        <v>21</v>
      </c>
      <c r="B14" s="97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2"/>
      <c r="L14" s="2"/>
      <c r="M14" s="2"/>
      <c r="N14" s="2"/>
      <c r="O14" s="2"/>
    </row>
    <row r="15" customFormat="false" ht="12.75" hidden="false" customHeight="false" outlineLevel="0" collapsed="false">
      <c r="A15" s="96" t="s">
        <v>22</v>
      </c>
      <c r="B15" s="97"/>
      <c r="C15" s="9" t="n">
        <v>2</v>
      </c>
      <c r="D15" s="9" t="n">
        <v>5</v>
      </c>
      <c r="E15" s="9" t="n">
        <v>3</v>
      </c>
      <c r="F15" s="9" t="n">
        <v>1</v>
      </c>
      <c r="G15" s="9" t="n">
        <v>11</v>
      </c>
      <c r="H15" s="10" t="n">
        <v>2.65</v>
      </c>
      <c r="I15" s="9" t="n">
        <v>11</v>
      </c>
      <c r="J15" s="11" t="n">
        <v>100</v>
      </c>
      <c r="K15" s="2"/>
      <c r="L15" s="2"/>
      <c r="M15" s="2"/>
      <c r="N15" s="2"/>
      <c r="O15" s="2"/>
    </row>
    <row r="16" customFormat="false" ht="12.75" hidden="false" customHeight="false" outlineLevel="0" collapsed="false">
      <c r="A16" s="96" t="s">
        <v>23</v>
      </c>
      <c r="B16" s="97"/>
      <c r="C16" s="9" t="n">
        <v>3</v>
      </c>
      <c r="D16" s="9" t="n">
        <v>1</v>
      </c>
      <c r="E16" s="9" t="s">
        <v>16</v>
      </c>
      <c r="F16" s="9" t="n">
        <v>2</v>
      </c>
      <c r="G16" s="9" t="n">
        <v>6</v>
      </c>
      <c r="H16" s="10" t="n">
        <v>0.79</v>
      </c>
      <c r="I16" s="9" t="n">
        <v>6</v>
      </c>
      <c r="J16" s="11" t="n">
        <v>100</v>
      </c>
      <c r="K16" s="2"/>
      <c r="L16" s="2"/>
      <c r="M16" s="2"/>
      <c r="N16" s="2"/>
      <c r="O16" s="2"/>
    </row>
    <row r="17" customFormat="false" ht="12.75" hidden="false" customHeight="false" outlineLevel="0" collapsed="false">
      <c r="A17" s="96" t="s">
        <v>24</v>
      </c>
      <c r="B17" s="97"/>
      <c r="C17" s="9" t="n">
        <v>1</v>
      </c>
      <c r="D17" s="9" t="n">
        <v>5</v>
      </c>
      <c r="E17" s="9" t="n">
        <v>1</v>
      </c>
      <c r="F17" s="9" t="s">
        <v>16</v>
      </c>
      <c r="G17" s="9" t="n">
        <v>7</v>
      </c>
      <c r="H17" s="10" t="n">
        <v>1.52</v>
      </c>
      <c r="I17" s="9" t="n">
        <v>7</v>
      </c>
      <c r="J17" s="11" t="n">
        <v>100</v>
      </c>
      <c r="K17" s="2"/>
      <c r="L17" s="2"/>
      <c r="M17" s="2"/>
      <c r="N17" s="2"/>
      <c r="O17" s="2"/>
    </row>
    <row r="18" customFormat="false" ht="12.75" hidden="false" customHeight="false" outlineLevel="0" collapsed="false">
      <c r="A18" s="96" t="s">
        <v>25</v>
      </c>
      <c r="B18" s="97"/>
      <c r="C18" s="9" t="n">
        <v>6</v>
      </c>
      <c r="D18" s="9" t="n">
        <v>8</v>
      </c>
      <c r="E18" s="9" t="n">
        <v>3</v>
      </c>
      <c r="F18" s="9" t="n">
        <v>2</v>
      </c>
      <c r="G18" s="9" t="n">
        <v>19</v>
      </c>
      <c r="H18" s="10" t="n">
        <v>1.38</v>
      </c>
      <c r="I18" s="9" t="n">
        <v>19</v>
      </c>
      <c r="J18" s="11" t="n">
        <v>100</v>
      </c>
      <c r="K18" s="2"/>
      <c r="L18" s="2"/>
      <c r="M18" s="2"/>
      <c r="N18" s="2"/>
      <c r="O18" s="2"/>
    </row>
    <row r="19" customFormat="false" ht="12.75" hidden="false" customHeight="false" outlineLevel="0" collapsed="false">
      <c r="A19" s="96" t="s">
        <v>26</v>
      </c>
      <c r="B19" s="97"/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  <c r="K19" s="2"/>
      <c r="L19" s="2"/>
      <c r="M19" s="2"/>
      <c r="N19" s="2"/>
      <c r="O19" s="2"/>
    </row>
    <row r="20" customFormat="false" ht="12.75" hidden="false" customHeight="false" outlineLevel="0" collapsed="false">
      <c r="A20" s="96" t="s">
        <v>27</v>
      </c>
      <c r="B20" s="97"/>
      <c r="C20" s="9" t="n">
        <v>2</v>
      </c>
      <c r="D20" s="9" t="n">
        <v>1</v>
      </c>
      <c r="E20" s="9" t="n">
        <v>1</v>
      </c>
      <c r="F20" s="9" t="s">
        <v>16</v>
      </c>
      <c r="G20" s="9" t="n">
        <v>4</v>
      </c>
      <c r="H20" s="10" t="n">
        <v>0.79</v>
      </c>
      <c r="I20" s="9" t="n">
        <v>4</v>
      </c>
      <c r="J20" s="11" t="n">
        <v>100</v>
      </c>
      <c r="K20" s="2"/>
      <c r="L20" s="2"/>
      <c r="M20" s="2"/>
      <c r="N20" s="2"/>
      <c r="O20" s="2"/>
    </row>
    <row r="21" customFormat="false" ht="12.75" hidden="false" customHeight="false" outlineLevel="0" collapsed="false">
      <c r="A21" s="96" t="s">
        <v>28</v>
      </c>
      <c r="B21" s="97"/>
      <c r="C21" s="9" t="n">
        <v>4</v>
      </c>
      <c r="D21" s="9" t="n">
        <v>1</v>
      </c>
      <c r="E21" s="9" t="n">
        <v>3</v>
      </c>
      <c r="F21" s="9" t="n">
        <v>1</v>
      </c>
      <c r="G21" s="9" t="n">
        <v>9</v>
      </c>
      <c r="H21" s="10" t="n">
        <v>1.31</v>
      </c>
      <c r="I21" s="9" t="n">
        <v>9</v>
      </c>
      <c r="J21" s="11" t="n">
        <v>100</v>
      </c>
      <c r="K21" s="2"/>
      <c r="L21" s="2"/>
      <c r="M21" s="2"/>
      <c r="N21" s="2"/>
      <c r="O21" s="2"/>
    </row>
    <row r="22" customFormat="false" ht="12.75" hidden="false" customHeight="false" outlineLevel="0" collapsed="false">
      <c r="A22" s="96" t="s">
        <v>29</v>
      </c>
      <c r="B22" s="97"/>
      <c r="C22" s="9" t="n">
        <v>12</v>
      </c>
      <c r="D22" s="9" t="n">
        <v>5</v>
      </c>
      <c r="E22" s="9" t="n">
        <v>7</v>
      </c>
      <c r="F22" s="9" t="n">
        <v>4</v>
      </c>
      <c r="G22" s="9" t="n">
        <v>28</v>
      </c>
      <c r="H22" s="10" t="n">
        <v>0.72</v>
      </c>
      <c r="I22" s="9" t="n">
        <v>28</v>
      </c>
      <c r="J22" s="11" t="n">
        <v>100</v>
      </c>
      <c r="K22" s="2"/>
      <c r="L22" s="2"/>
      <c r="M22" s="2"/>
      <c r="N22" s="2"/>
      <c r="O22" s="2"/>
    </row>
    <row r="23" customFormat="false" ht="12.75" hidden="false" customHeight="false" outlineLevel="0" collapsed="false">
      <c r="A23" s="96" t="s">
        <v>30</v>
      </c>
      <c r="B23" s="97"/>
      <c r="C23" s="9" t="n">
        <v>11</v>
      </c>
      <c r="D23" s="9" t="n">
        <v>9</v>
      </c>
      <c r="E23" s="9" t="n">
        <v>4</v>
      </c>
      <c r="F23" s="9" t="n">
        <v>11</v>
      </c>
      <c r="G23" s="9" t="n">
        <v>35</v>
      </c>
      <c r="H23" s="10" t="n">
        <v>3.19</v>
      </c>
      <c r="I23" s="9" t="n">
        <v>35</v>
      </c>
      <c r="J23" s="11" t="n">
        <v>100</v>
      </c>
      <c r="K23" s="2"/>
      <c r="L23" s="2"/>
      <c r="M23" s="2"/>
      <c r="N23" s="2"/>
      <c r="O23" s="2"/>
    </row>
    <row r="24" customFormat="false" ht="12.75" hidden="false" customHeight="false" outlineLevel="0" collapsed="false">
      <c r="A24" s="96" t="s">
        <v>31</v>
      </c>
      <c r="B24" s="97"/>
      <c r="C24" s="9" t="s">
        <v>16</v>
      </c>
      <c r="D24" s="9" t="n">
        <v>1</v>
      </c>
      <c r="E24" s="9" t="s">
        <v>16</v>
      </c>
      <c r="F24" s="9" t="n">
        <v>1</v>
      </c>
      <c r="G24" s="9" t="n">
        <v>2</v>
      </c>
      <c r="H24" s="10" t="n">
        <v>0.44</v>
      </c>
      <c r="I24" s="9" t="n">
        <v>2</v>
      </c>
      <c r="J24" s="11" t="n">
        <v>100</v>
      </c>
      <c r="K24" s="2"/>
      <c r="L24" s="2"/>
      <c r="M24" s="2"/>
      <c r="N24" s="2"/>
      <c r="O24" s="2"/>
    </row>
    <row r="25" customFormat="false" ht="12.75" hidden="false" customHeight="false" outlineLevel="0" collapsed="false">
      <c r="A25" s="96" t="s">
        <v>32</v>
      </c>
      <c r="B25" s="97"/>
      <c r="C25" s="9" t="n">
        <v>1</v>
      </c>
      <c r="D25" s="9" t="s">
        <v>16</v>
      </c>
      <c r="E25" s="9" t="n">
        <v>1</v>
      </c>
      <c r="F25" s="9" t="n">
        <v>1</v>
      </c>
      <c r="G25" s="9" t="n">
        <v>3</v>
      </c>
      <c r="H25" s="10" t="n">
        <v>0.62</v>
      </c>
      <c r="I25" s="9" t="n">
        <v>3</v>
      </c>
      <c r="J25" s="11" t="n">
        <v>100</v>
      </c>
      <c r="K25" s="2"/>
      <c r="L25" s="2"/>
      <c r="M25" s="2"/>
      <c r="N25" s="2"/>
      <c r="O25" s="2"/>
    </row>
    <row r="26" customFormat="false" ht="12.75" hidden="false" customHeight="false" outlineLevel="0" collapsed="false">
      <c r="A26" s="96" t="s">
        <v>33</v>
      </c>
      <c r="B26" s="97"/>
      <c r="C26" s="9" t="n">
        <v>4</v>
      </c>
      <c r="D26" s="9" t="n">
        <v>1</v>
      </c>
      <c r="E26" s="9" t="s">
        <v>16</v>
      </c>
      <c r="F26" s="9" t="n">
        <v>2</v>
      </c>
      <c r="G26" s="9" t="n">
        <v>7</v>
      </c>
      <c r="H26" s="10" t="n">
        <v>0.58</v>
      </c>
      <c r="I26" s="9" t="n">
        <v>7</v>
      </c>
      <c r="J26" s="11" t="n">
        <v>100</v>
      </c>
      <c r="K26" s="2"/>
      <c r="L26" s="2"/>
      <c r="M26" s="2"/>
      <c r="N26" s="2"/>
      <c r="O26" s="2"/>
    </row>
    <row r="27" customFormat="false" ht="12.75" hidden="false" customHeight="false" outlineLevel="0" collapsed="false">
      <c r="A27" s="96" t="s">
        <v>34</v>
      </c>
      <c r="B27" s="97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  <c r="K27" s="2"/>
      <c r="L27" s="2"/>
      <c r="M27" s="2"/>
      <c r="N27" s="2"/>
      <c r="O27" s="2"/>
    </row>
    <row r="28" customFormat="false" ht="12.75" hidden="false" customHeight="false" outlineLevel="0" collapsed="false">
      <c r="A28" s="96" t="s">
        <v>35</v>
      </c>
      <c r="B28" s="97"/>
      <c r="C28" s="9" t="s">
        <v>16</v>
      </c>
      <c r="D28" s="9" t="s">
        <v>16</v>
      </c>
      <c r="E28" s="9" t="s">
        <v>16</v>
      </c>
      <c r="F28" s="9" t="n">
        <v>1</v>
      </c>
      <c r="G28" s="9" t="n">
        <v>1</v>
      </c>
      <c r="H28" s="10" t="n">
        <v>0.21</v>
      </c>
      <c r="I28" s="9" t="n">
        <v>1</v>
      </c>
      <c r="J28" s="11" t="n">
        <v>100</v>
      </c>
      <c r="K28" s="2"/>
      <c r="L28" s="2"/>
      <c r="M28" s="2"/>
      <c r="N28" s="2"/>
      <c r="O28" s="2"/>
    </row>
    <row r="29" customFormat="false" ht="12.75" hidden="false" customHeight="false" outlineLevel="0" collapsed="false">
      <c r="A29" s="96" t="s">
        <v>36</v>
      </c>
      <c r="B29" s="97"/>
      <c r="C29" s="9" t="n">
        <v>2</v>
      </c>
      <c r="D29" s="9" t="s">
        <v>16</v>
      </c>
      <c r="E29" s="9" t="n">
        <v>2</v>
      </c>
      <c r="F29" s="9" t="s">
        <v>16</v>
      </c>
      <c r="G29" s="9" t="n">
        <v>4</v>
      </c>
      <c r="H29" s="10" t="n">
        <v>1.08</v>
      </c>
      <c r="I29" s="9" t="n">
        <v>4</v>
      </c>
      <c r="J29" s="11" t="n">
        <v>100</v>
      </c>
      <c r="K29" s="2"/>
      <c r="L29" s="2"/>
      <c r="M29" s="2"/>
      <c r="N29" s="2"/>
      <c r="O29" s="2"/>
    </row>
    <row r="30" customFormat="false" ht="12.75" hidden="false" customHeight="false" outlineLevel="0" collapsed="false">
      <c r="A30" s="96" t="s">
        <v>37</v>
      </c>
      <c r="B30" s="97"/>
      <c r="C30" s="9" t="n">
        <v>3</v>
      </c>
      <c r="D30" s="9" t="s">
        <v>16</v>
      </c>
      <c r="E30" s="9" t="n">
        <v>1</v>
      </c>
      <c r="F30" s="9" t="n">
        <v>1</v>
      </c>
      <c r="G30" s="9" t="n">
        <v>5</v>
      </c>
      <c r="H30" s="10" t="n">
        <v>0.51</v>
      </c>
      <c r="I30" s="9" t="n">
        <v>5</v>
      </c>
      <c r="J30" s="11" t="n">
        <v>100</v>
      </c>
      <c r="K30" s="2"/>
      <c r="L30" s="2"/>
      <c r="M30" s="2"/>
      <c r="N30" s="2"/>
      <c r="O30" s="2"/>
    </row>
    <row r="31" customFormat="false" ht="12.75" hidden="false" customHeight="false" outlineLevel="0" collapsed="false">
      <c r="A31" s="96" t="s">
        <v>38</v>
      </c>
      <c r="B31" s="97"/>
      <c r="C31" s="9" t="n">
        <v>3</v>
      </c>
      <c r="D31" s="9" t="n">
        <v>3</v>
      </c>
      <c r="E31" s="9" t="n">
        <v>3</v>
      </c>
      <c r="F31" s="9" t="s">
        <v>16</v>
      </c>
      <c r="G31" s="9" t="n">
        <v>9</v>
      </c>
      <c r="H31" s="10" t="n">
        <v>2.68</v>
      </c>
      <c r="I31" s="9" t="n">
        <v>9</v>
      </c>
      <c r="J31" s="11" t="n">
        <v>100</v>
      </c>
      <c r="K31" s="2"/>
      <c r="L31" s="2"/>
      <c r="M31" s="2"/>
      <c r="N31" s="2"/>
      <c r="O31" s="2"/>
    </row>
    <row r="32" customFormat="false" ht="12.75" hidden="false" customHeight="false" outlineLevel="0" collapsed="false">
      <c r="A32" s="96" t="s">
        <v>39</v>
      </c>
      <c r="B32" s="97"/>
      <c r="C32" s="9" t="n">
        <v>3</v>
      </c>
      <c r="D32" s="9" t="n">
        <v>2</v>
      </c>
      <c r="E32" s="9" t="n">
        <v>5</v>
      </c>
      <c r="F32" s="9" t="n">
        <v>1</v>
      </c>
      <c r="G32" s="9" t="n">
        <v>11</v>
      </c>
      <c r="H32" s="10" t="n">
        <v>0.96</v>
      </c>
      <c r="I32" s="9" t="n">
        <v>11</v>
      </c>
      <c r="J32" s="11" t="n">
        <v>100</v>
      </c>
      <c r="K32" s="2"/>
      <c r="L32" s="2"/>
      <c r="M32" s="2"/>
      <c r="N32" s="2"/>
      <c r="O32" s="2"/>
    </row>
    <row r="33" customFormat="false" ht="12.75" hidden="false" customHeight="false" outlineLevel="0" collapsed="false">
      <c r="A33" s="96" t="s">
        <v>40</v>
      </c>
      <c r="B33" s="97"/>
      <c r="C33" s="9" t="s">
        <v>16</v>
      </c>
      <c r="D33" s="9" t="n">
        <v>1</v>
      </c>
      <c r="E33" s="9" t="s">
        <v>16</v>
      </c>
      <c r="F33" s="9" t="s">
        <v>16</v>
      </c>
      <c r="G33" s="9" t="n">
        <v>1</v>
      </c>
      <c r="H33" s="10" t="n">
        <v>0.15</v>
      </c>
      <c r="I33" s="9" t="n">
        <v>1</v>
      </c>
      <c r="J33" s="11" t="n">
        <v>100</v>
      </c>
      <c r="K33" s="2"/>
      <c r="L33" s="2"/>
      <c r="M33" s="2"/>
      <c r="N33" s="2"/>
      <c r="O33" s="2"/>
    </row>
    <row r="34" customFormat="false" ht="12.75" hidden="false" customHeight="false" outlineLevel="0" collapsed="false">
      <c r="A34" s="96" t="s">
        <v>41</v>
      </c>
      <c r="B34" s="97"/>
      <c r="C34" s="9" t="s">
        <v>16</v>
      </c>
      <c r="D34" s="9" t="n">
        <v>1</v>
      </c>
      <c r="E34" s="9" t="n">
        <v>1</v>
      </c>
      <c r="F34" s="9" t="s">
        <v>16</v>
      </c>
      <c r="G34" s="9" t="n">
        <v>2</v>
      </c>
      <c r="H34" s="10" t="n">
        <v>0.28</v>
      </c>
      <c r="I34" s="9" t="n">
        <v>2</v>
      </c>
      <c r="J34" s="11" t="n">
        <v>100</v>
      </c>
      <c r="K34" s="2"/>
      <c r="L34" s="2"/>
      <c r="M34" s="2"/>
      <c r="N34" s="2"/>
      <c r="O34" s="2"/>
    </row>
    <row r="35" customFormat="false" ht="12.75" hidden="false" customHeight="false" outlineLevel="0" collapsed="false">
      <c r="A35" s="96" t="s">
        <v>42</v>
      </c>
      <c r="B35" s="97"/>
      <c r="C35" s="9" t="s">
        <v>16</v>
      </c>
      <c r="D35" s="9" t="n">
        <v>2</v>
      </c>
      <c r="E35" s="9" t="s">
        <v>16</v>
      </c>
      <c r="F35" s="9" t="n">
        <v>8</v>
      </c>
      <c r="G35" s="9" t="n">
        <v>10</v>
      </c>
      <c r="H35" s="10" t="n">
        <v>1</v>
      </c>
      <c r="I35" s="9" t="n">
        <v>10</v>
      </c>
      <c r="J35" s="11" t="n">
        <v>100</v>
      </c>
      <c r="K35" s="2"/>
      <c r="L35" s="2"/>
      <c r="M35" s="2"/>
      <c r="N35" s="2"/>
      <c r="O35" s="2"/>
    </row>
    <row r="36" customFormat="false" ht="12.75" hidden="false" customHeight="false" outlineLevel="0" collapsed="false">
      <c r="A36" s="96" t="s">
        <v>43</v>
      </c>
      <c r="B36" s="97"/>
      <c r="C36" s="9" t="s">
        <v>16</v>
      </c>
      <c r="D36" s="9" t="n">
        <v>1</v>
      </c>
      <c r="E36" s="9" t="n">
        <v>3</v>
      </c>
      <c r="F36" s="9" t="n">
        <v>1</v>
      </c>
      <c r="G36" s="9" t="n">
        <v>5</v>
      </c>
      <c r="H36" s="10" t="n">
        <v>1.32</v>
      </c>
      <c r="I36" s="9" t="n">
        <v>5</v>
      </c>
      <c r="J36" s="11" t="n">
        <v>100</v>
      </c>
      <c r="K36" s="2"/>
      <c r="L36" s="2"/>
      <c r="M36" s="2"/>
      <c r="N36" s="2"/>
      <c r="O36" s="2"/>
    </row>
    <row r="37" customFormat="false" ht="12.75" hidden="false" customHeight="false" outlineLevel="0" collapsed="false">
      <c r="A37" s="96" t="s">
        <v>44</v>
      </c>
      <c r="B37" s="97"/>
      <c r="C37" s="9" t="n">
        <v>1</v>
      </c>
      <c r="D37" s="9" t="s">
        <v>16</v>
      </c>
      <c r="E37" s="9" t="s">
        <v>16</v>
      </c>
      <c r="F37" s="9" t="n">
        <v>1</v>
      </c>
      <c r="G37" s="9" t="n">
        <v>2</v>
      </c>
      <c r="H37" s="10" t="n">
        <v>0.44</v>
      </c>
      <c r="I37" s="9" t="n">
        <v>2</v>
      </c>
      <c r="J37" s="11" t="n">
        <v>100</v>
      </c>
      <c r="K37" s="2"/>
      <c r="L37" s="2"/>
      <c r="M37" s="2"/>
      <c r="N37" s="2"/>
      <c r="O37" s="2"/>
    </row>
    <row r="38" customFormat="false" ht="12.75" hidden="false" customHeight="false" outlineLevel="0" collapsed="false">
      <c r="A38" s="96" t="s">
        <v>45</v>
      </c>
      <c r="B38" s="97"/>
      <c r="C38" s="9" t="n">
        <v>1</v>
      </c>
      <c r="D38" s="9" t="n">
        <v>3</v>
      </c>
      <c r="E38" s="9" t="s">
        <v>16</v>
      </c>
      <c r="F38" s="9" t="n">
        <v>2</v>
      </c>
      <c r="G38" s="9" t="n">
        <v>6</v>
      </c>
      <c r="H38" s="10" t="n">
        <v>0.96</v>
      </c>
      <c r="I38" s="9" t="n">
        <v>6</v>
      </c>
      <c r="J38" s="11" t="n">
        <v>100</v>
      </c>
      <c r="K38" s="2"/>
      <c r="L38" s="2"/>
      <c r="M38" s="2"/>
      <c r="N38" s="2"/>
      <c r="O38" s="2"/>
    </row>
    <row r="39" customFormat="false" ht="12.75" hidden="false" customHeight="false" outlineLevel="0" collapsed="false">
      <c r="A39" s="96" t="s">
        <v>46</v>
      </c>
      <c r="B39" s="97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  <c r="K39" s="2"/>
      <c r="L39" s="2"/>
      <c r="M39" s="2"/>
      <c r="N39" s="2"/>
      <c r="O39" s="2"/>
    </row>
    <row r="40" customFormat="false" ht="12.75" hidden="false" customHeight="false" outlineLevel="0" collapsed="false">
      <c r="A40" s="96" t="s">
        <v>47</v>
      </c>
      <c r="B40" s="97"/>
      <c r="C40" s="9" t="n">
        <v>4</v>
      </c>
      <c r="D40" s="9" t="n">
        <v>3</v>
      </c>
      <c r="E40" s="9" t="n">
        <v>3</v>
      </c>
      <c r="F40" s="9" t="n">
        <v>3</v>
      </c>
      <c r="G40" s="9" t="n">
        <v>13</v>
      </c>
      <c r="H40" s="10" t="n">
        <v>1.01</v>
      </c>
      <c r="I40" s="9" t="n">
        <v>13</v>
      </c>
      <c r="J40" s="11" t="n">
        <v>100</v>
      </c>
      <c r="K40" s="2"/>
      <c r="L40" s="2"/>
      <c r="M40" s="2"/>
      <c r="N40" s="2"/>
      <c r="O40" s="2"/>
    </row>
    <row r="41" customFormat="false" ht="12.75" hidden="false" customHeight="false" outlineLevel="0" collapsed="false">
      <c r="A41" s="96" t="s">
        <v>48</v>
      </c>
      <c r="B41" s="97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  <c r="K41" s="2"/>
      <c r="L41" s="2"/>
      <c r="M41" s="2"/>
      <c r="N41" s="2"/>
      <c r="O41" s="2"/>
    </row>
    <row r="42" customFormat="false" ht="12.75" hidden="false" customHeight="false" outlineLevel="0" collapsed="false">
      <c r="A42" s="96" t="s">
        <v>49</v>
      </c>
      <c r="B42" s="97"/>
      <c r="C42" s="9" t="n">
        <v>5</v>
      </c>
      <c r="D42" s="9" t="n">
        <v>2</v>
      </c>
      <c r="E42" s="9" t="s">
        <v>16</v>
      </c>
      <c r="F42" s="9" t="s">
        <v>16</v>
      </c>
      <c r="G42" s="9" t="n">
        <v>7</v>
      </c>
      <c r="H42" s="10" t="n">
        <v>0.97</v>
      </c>
      <c r="I42" s="9" t="n">
        <v>7</v>
      </c>
      <c r="J42" s="11" t="n">
        <v>100</v>
      </c>
      <c r="K42" s="2"/>
      <c r="L42" s="2"/>
      <c r="M42" s="2"/>
      <c r="N42" s="2"/>
      <c r="O42" s="2"/>
    </row>
    <row r="43" customFormat="false" ht="12.75" hidden="false" customHeight="false" outlineLevel="0" collapsed="false">
      <c r="A43" s="96" t="s">
        <v>50</v>
      </c>
      <c r="B43" s="97"/>
      <c r="C43" s="9" t="n">
        <v>3</v>
      </c>
      <c r="D43" s="9" t="n">
        <v>3</v>
      </c>
      <c r="E43" s="9" t="s">
        <v>16</v>
      </c>
      <c r="F43" s="9" t="s">
        <v>16</v>
      </c>
      <c r="G43" s="9" t="n">
        <v>6</v>
      </c>
      <c r="H43" s="10" t="n">
        <v>0.88</v>
      </c>
      <c r="I43" s="9" t="n">
        <v>6</v>
      </c>
      <c r="J43" s="11" t="n">
        <v>100</v>
      </c>
      <c r="K43" s="2"/>
      <c r="L43" s="2"/>
      <c r="M43" s="2"/>
      <c r="N43" s="2"/>
      <c r="O43" s="2"/>
    </row>
    <row r="44" customFormat="false" ht="12.75" hidden="false" customHeight="false" outlineLevel="0" collapsed="false">
      <c r="A44" s="96" t="s">
        <v>51</v>
      </c>
      <c r="B44" s="97"/>
      <c r="C44" s="9" t="n">
        <v>1</v>
      </c>
      <c r="D44" s="9" t="s">
        <v>16</v>
      </c>
      <c r="E44" s="9" t="s">
        <v>16</v>
      </c>
      <c r="F44" s="9" t="n">
        <v>1</v>
      </c>
      <c r="G44" s="9" t="n">
        <v>2</v>
      </c>
      <c r="H44" s="10" t="n">
        <v>0.32</v>
      </c>
      <c r="I44" s="9" t="n">
        <v>2</v>
      </c>
      <c r="J44" s="11" t="n">
        <v>100</v>
      </c>
      <c r="K44" s="2"/>
      <c r="L44" s="2"/>
      <c r="M44" s="2"/>
      <c r="N44" s="2"/>
      <c r="O44" s="2"/>
    </row>
    <row r="45" customFormat="false" ht="12.75" hidden="false" customHeight="false" outlineLevel="0" collapsed="false">
      <c r="A45" s="96" t="s">
        <v>52</v>
      </c>
      <c r="B45" s="97"/>
      <c r="C45" s="9" t="s">
        <v>16</v>
      </c>
      <c r="D45" s="9" t="n">
        <v>2</v>
      </c>
      <c r="E45" s="9" t="n">
        <v>1</v>
      </c>
      <c r="F45" s="9" t="s">
        <v>16</v>
      </c>
      <c r="G45" s="9" t="n">
        <v>3</v>
      </c>
      <c r="H45" s="10" t="n">
        <v>0.75</v>
      </c>
      <c r="I45" s="9" t="n">
        <v>3</v>
      </c>
      <c r="J45" s="11" t="n">
        <v>100</v>
      </c>
      <c r="K45" s="2"/>
      <c r="L45" s="2"/>
      <c r="M45" s="2"/>
      <c r="N45" s="2"/>
      <c r="O45" s="2"/>
    </row>
    <row r="46" customFormat="false" ht="12.75" hidden="false" customHeight="false" outlineLevel="0" collapsed="false">
      <c r="A46" s="96" t="s">
        <v>53</v>
      </c>
      <c r="B46" s="97"/>
      <c r="C46" s="9" t="s">
        <v>16</v>
      </c>
      <c r="D46" s="9" t="n">
        <v>1</v>
      </c>
      <c r="E46" s="9" t="s">
        <v>16</v>
      </c>
      <c r="F46" s="9" t="s">
        <v>16</v>
      </c>
      <c r="G46" s="9" t="n">
        <v>1</v>
      </c>
      <c r="H46" s="10" t="n">
        <v>0.25</v>
      </c>
      <c r="I46" s="9" t="n">
        <v>1</v>
      </c>
      <c r="J46" s="11" t="n">
        <v>100</v>
      </c>
      <c r="K46" s="2"/>
      <c r="L46" s="2"/>
      <c r="M46" s="2"/>
      <c r="N46" s="2"/>
      <c r="O46" s="2"/>
    </row>
    <row r="47" customFormat="false" ht="12.75" hidden="false" customHeight="false" outlineLevel="0" collapsed="false">
      <c r="A47" s="96" t="s">
        <v>54</v>
      </c>
      <c r="B47" s="97"/>
      <c r="C47" s="9" t="n">
        <v>4</v>
      </c>
      <c r="D47" s="9" t="n">
        <v>5</v>
      </c>
      <c r="E47" s="9" t="n">
        <v>2</v>
      </c>
      <c r="F47" s="9" t="n">
        <v>4</v>
      </c>
      <c r="G47" s="9" t="n">
        <v>15</v>
      </c>
      <c r="H47" s="10" t="n">
        <v>3.86</v>
      </c>
      <c r="I47" s="9" t="n">
        <v>15</v>
      </c>
      <c r="J47" s="11" t="n">
        <v>100</v>
      </c>
      <c r="K47" s="2"/>
      <c r="L47" s="2"/>
      <c r="M47" s="2"/>
      <c r="N47" s="2"/>
      <c r="O47" s="2"/>
    </row>
    <row r="48" customFormat="false" ht="12.75" hidden="false" customHeight="false" outlineLevel="0" collapsed="false">
      <c r="A48" s="96" t="s">
        <v>55</v>
      </c>
      <c r="B48" s="97"/>
      <c r="C48" s="9" t="n">
        <v>1</v>
      </c>
      <c r="D48" s="9" t="n">
        <v>2</v>
      </c>
      <c r="E48" s="9" t="s">
        <v>16</v>
      </c>
      <c r="F48" s="9" t="n">
        <v>3</v>
      </c>
      <c r="G48" s="9" t="n">
        <v>6</v>
      </c>
      <c r="H48" s="10" t="n">
        <v>1.36</v>
      </c>
      <c r="I48" s="9" t="n">
        <v>6</v>
      </c>
      <c r="J48" s="11" t="n">
        <v>100</v>
      </c>
      <c r="K48" s="2"/>
      <c r="L48" s="2"/>
      <c r="M48" s="2"/>
      <c r="N48" s="2"/>
      <c r="O48" s="2"/>
    </row>
    <row r="49" customFormat="false" ht="12.75" hidden="false" customHeight="false" outlineLevel="0" collapsed="false">
      <c r="A49" s="96" t="s">
        <v>56</v>
      </c>
      <c r="B49" s="97"/>
      <c r="C49" s="9" t="s">
        <v>16</v>
      </c>
      <c r="D49" s="9" t="n">
        <v>1</v>
      </c>
      <c r="E49" s="9" t="s">
        <v>16</v>
      </c>
      <c r="F49" s="9" t="s">
        <v>16</v>
      </c>
      <c r="G49" s="9" t="n">
        <v>1</v>
      </c>
      <c r="H49" s="10" t="n">
        <v>0.11</v>
      </c>
      <c r="I49" s="9" t="n">
        <v>1</v>
      </c>
      <c r="J49" s="11" t="n">
        <v>100</v>
      </c>
      <c r="K49" s="2"/>
      <c r="L49" s="2"/>
      <c r="M49" s="2"/>
      <c r="N49" s="2"/>
      <c r="O49" s="2"/>
    </row>
    <row r="50" customFormat="false" ht="12.75" hidden="false" customHeight="false" outlineLevel="0" collapsed="false">
      <c r="A50" s="96" t="s">
        <v>57</v>
      </c>
      <c r="B50" s="97"/>
      <c r="C50" s="9" t="n">
        <v>2</v>
      </c>
      <c r="D50" s="9" t="n">
        <v>2</v>
      </c>
      <c r="E50" s="9" t="n">
        <v>2</v>
      </c>
      <c r="F50" s="9" t="n">
        <v>1</v>
      </c>
      <c r="G50" s="9" t="n">
        <v>7</v>
      </c>
      <c r="H50" s="10" t="n">
        <v>1.22</v>
      </c>
      <c r="I50" s="9" t="n">
        <v>7</v>
      </c>
      <c r="J50" s="11" t="n">
        <v>100</v>
      </c>
      <c r="K50" s="2"/>
      <c r="L50" s="2"/>
      <c r="M50" s="2"/>
      <c r="N50" s="2"/>
      <c r="O50" s="2"/>
    </row>
    <row r="51" customFormat="false" ht="12.75" hidden="false" customHeight="false" outlineLevel="0" collapsed="false">
      <c r="A51" s="96" t="s">
        <v>58</v>
      </c>
      <c r="B51" s="97"/>
      <c r="C51" s="9" t="s">
        <v>16</v>
      </c>
      <c r="D51" s="9" t="n">
        <v>1</v>
      </c>
      <c r="E51" s="9" t="s">
        <v>16</v>
      </c>
      <c r="F51" s="9" t="s">
        <v>16</v>
      </c>
      <c r="G51" s="9" t="n">
        <v>1</v>
      </c>
      <c r="H51" s="10" t="n">
        <v>0.16</v>
      </c>
      <c r="I51" s="9" t="n">
        <v>1</v>
      </c>
      <c r="J51" s="11" t="n">
        <v>100</v>
      </c>
      <c r="K51" s="2"/>
      <c r="L51" s="2"/>
      <c r="M51" s="2"/>
      <c r="N51" s="2"/>
      <c r="O51" s="2"/>
    </row>
    <row r="52" customFormat="false" ht="12.75" hidden="false" customHeight="false" outlineLevel="0" collapsed="false">
      <c r="A52" s="96" t="s">
        <v>59</v>
      </c>
      <c r="B52" s="97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  <c r="K52" s="2"/>
      <c r="L52" s="2"/>
      <c r="M52" s="2"/>
      <c r="N52" s="2"/>
      <c r="O52" s="2"/>
    </row>
    <row r="53" customFormat="false" ht="12.75" hidden="false" customHeight="false" outlineLevel="0" collapsed="false">
      <c r="A53" s="96" t="s">
        <v>60</v>
      </c>
      <c r="B53" s="97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  <c r="K53" s="2"/>
      <c r="L53" s="2"/>
      <c r="M53" s="2"/>
      <c r="N53" s="2"/>
      <c r="O53" s="2"/>
    </row>
    <row r="54" customFormat="false" ht="12.75" hidden="false" customHeight="false" outlineLevel="0" collapsed="false">
      <c r="A54" s="96" t="s">
        <v>61</v>
      </c>
      <c r="B54" s="97"/>
      <c r="C54" s="9" t="s">
        <v>16</v>
      </c>
      <c r="D54" s="9" t="s">
        <v>16</v>
      </c>
      <c r="E54" s="9" t="s">
        <v>16</v>
      </c>
      <c r="F54" s="9" t="n">
        <v>2</v>
      </c>
      <c r="G54" s="9" t="n">
        <v>2</v>
      </c>
      <c r="H54" s="10" t="n">
        <v>0.47</v>
      </c>
      <c r="I54" s="9" t="n">
        <v>2</v>
      </c>
      <c r="J54" s="11" t="n">
        <v>100</v>
      </c>
      <c r="K54" s="2"/>
      <c r="L54" s="2"/>
      <c r="M54" s="2"/>
      <c r="N54" s="2"/>
      <c r="O54" s="2"/>
    </row>
    <row r="55" customFormat="false" ht="12.75" hidden="false" customHeight="false" outlineLevel="0" collapsed="false">
      <c r="A55" s="96" t="s">
        <v>62</v>
      </c>
      <c r="B55" s="97"/>
      <c r="C55" s="9" t="n">
        <v>2</v>
      </c>
      <c r="D55" s="9" t="n">
        <v>2</v>
      </c>
      <c r="E55" s="9" t="n">
        <v>5</v>
      </c>
      <c r="F55" s="9" t="n">
        <v>4</v>
      </c>
      <c r="G55" s="9" t="n">
        <v>13</v>
      </c>
      <c r="H55" s="10" t="n">
        <v>1.18</v>
      </c>
      <c r="I55" s="9" t="n">
        <v>13</v>
      </c>
      <c r="J55" s="11" t="n">
        <v>100</v>
      </c>
      <c r="K55" s="2"/>
      <c r="L55" s="2"/>
      <c r="M55" s="2"/>
      <c r="N55" s="2"/>
      <c r="O55" s="2"/>
    </row>
    <row r="56" customFormat="false" ht="12.75" hidden="false" customHeight="false" outlineLevel="0" collapsed="false">
      <c r="A56" s="96" t="s">
        <v>63</v>
      </c>
      <c r="B56" s="97"/>
      <c r="C56" s="9" t="n">
        <v>1</v>
      </c>
      <c r="D56" s="9" t="s">
        <v>16</v>
      </c>
      <c r="E56" s="9" t="s">
        <v>16</v>
      </c>
      <c r="F56" s="9" t="s">
        <v>16</v>
      </c>
      <c r="G56" s="9" t="n">
        <v>1</v>
      </c>
      <c r="H56" s="10" t="n">
        <v>0.21</v>
      </c>
      <c r="I56" s="9" t="n">
        <v>1</v>
      </c>
      <c r="J56" s="11" t="n">
        <v>100</v>
      </c>
      <c r="K56" s="2"/>
      <c r="L56" s="2"/>
      <c r="M56" s="2"/>
      <c r="N56" s="2"/>
      <c r="O56" s="2"/>
    </row>
    <row r="57" customFormat="false" ht="12.75" hidden="false" customHeight="false" outlineLevel="0" collapsed="false">
      <c r="A57" s="96" t="s">
        <v>64</v>
      </c>
      <c r="B57" s="97"/>
      <c r="C57" s="9" t="n">
        <v>7</v>
      </c>
      <c r="D57" s="9" t="n">
        <v>2</v>
      </c>
      <c r="E57" s="9" t="n">
        <v>1</v>
      </c>
      <c r="F57" s="9" t="n">
        <v>1</v>
      </c>
      <c r="G57" s="9" t="n">
        <v>11</v>
      </c>
      <c r="H57" s="10" t="n">
        <v>1.73</v>
      </c>
      <c r="I57" s="9" t="n">
        <v>11</v>
      </c>
      <c r="J57" s="11" t="n">
        <v>100</v>
      </c>
      <c r="K57" s="2"/>
      <c r="L57" s="2"/>
      <c r="M57" s="2"/>
      <c r="N57" s="2"/>
      <c r="O57" s="2"/>
    </row>
    <row r="58" customFormat="false" ht="12.75" hidden="false" customHeight="false" outlineLevel="0" collapsed="false">
      <c r="A58" s="152"/>
      <c r="B58" s="99"/>
      <c r="C58" s="458" t="n">
        <f aca="false">SUM(C9:C57)</f>
        <v>99</v>
      </c>
      <c r="D58" s="377" t="n">
        <f aca="false">SUM(D9:D57)</f>
        <v>88</v>
      </c>
      <c r="E58" s="377" t="n">
        <f aca="false">SUM(E9:E57)</f>
        <v>66</v>
      </c>
      <c r="F58" s="377" t="n">
        <f aca="false">SUM(F9:F57)</f>
        <v>87</v>
      </c>
      <c r="G58" s="377" t="n">
        <f aca="false">SUM(G9:G57)</f>
        <v>340</v>
      </c>
      <c r="H58" s="377"/>
      <c r="I58" s="377" t="n">
        <f aca="false">SUM(I9:I57)</f>
        <v>340</v>
      </c>
      <c r="J58" s="377"/>
      <c r="K58" s="2"/>
      <c r="L58" s="2"/>
      <c r="M58" s="2"/>
      <c r="N58" s="2"/>
      <c r="O58" s="2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"/>
      <c r="L59" s="2"/>
      <c r="M59" s="2"/>
      <c r="N59" s="2"/>
      <c r="O59" s="2"/>
    </row>
  </sheetData>
  <mergeCells count="8">
    <mergeCell ref="A1:J1"/>
    <mergeCell ref="A2:J2"/>
    <mergeCell ref="A5:B6"/>
    <mergeCell ref="C5:F5"/>
    <mergeCell ref="G5:G6"/>
    <mergeCell ref="H5:H6"/>
    <mergeCell ref="I5:J5"/>
    <mergeCell ref="A7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1" min="1" style="0" width="24.84"/>
    <col collapsed="false" customWidth="true" hidden="false" outlineLevel="0" max="2" min="2" style="0" width="20.71"/>
    <col collapsed="false" customWidth="true" hidden="false" outlineLevel="0" max="6" min="3" style="0" width="13.89"/>
    <col collapsed="false" customWidth="true" hidden="false" outlineLevel="0" max="7" min="7" style="0" width="15.02"/>
    <col collapsed="false" customWidth="true" hidden="false" outlineLevel="0" max="8" min="8" style="0" width="15.57"/>
    <col collapsed="false" customWidth="true" hidden="false" outlineLevel="0" max="9" min="9" style="0" width="15.02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224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5" customFormat="false" ht="51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4" t="s">
        <v>176</v>
      </c>
      <c r="H5" s="4" t="s">
        <v>4</v>
      </c>
      <c r="I5" s="4" t="s">
        <v>5</v>
      </c>
      <c r="J5" s="4"/>
      <c r="K5" s="2"/>
    </row>
    <row r="6" customFormat="false" ht="21.7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6" t="s">
        <v>11</v>
      </c>
      <c r="K6" s="2"/>
    </row>
    <row r="7" customFormat="false" ht="22.5" hidden="false" customHeight="true" outlineLevel="0" collapsed="false">
      <c r="A7" s="7" t="s">
        <v>12</v>
      </c>
      <c r="B7" s="8" t="s">
        <v>13</v>
      </c>
      <c r="C7" s="9" t="n">
        <v>502</v>
      </c>
      <c r="D7" s="9" t="n">
        <v>506</v>
      </c>
      <c r="E7" s="9" t="n">
        <v>568</v>
      </c>
      <c r="F7" s="9" t="n">
        <v>568</v>
      </c>
      <c r="G7" s="9" t="n">
        <v>2144</v>
      </c>
      <c r="H7" s="10" t="n">
        <v>5.86</v>
      </c>
      <c r="I7" s="9" t="n">
        <v>2140</v>
      </c>
      <c r="J7" s="11" t="n">
        <v>99.8</v>
      </c>
      <c r="K7" s="2"/>
    </row>
    <row r="8" customFormat="false" ht="18" hidden="false" customHeight="true" outlineLevel="0" collapsed="false">
      <c r="A8" s="7"/>
      <c r="B8" s="7" t="s">
        <v>14</v>
      </c>
      <c r="C8" s="9" t="n">
        <v>515</v>
      </c>
      <c r="D8" s="9" t="n">
        <v>511</v>
      </c>
      <c r="E8" s="9" t="n">
        <v>497</v>
      </c>
      <c r="F8" s="9" t="n">
        <v>643</v>
      </c>
      <c r="G8" s="9" t="n">
        <v>2166</v>
      </c>
      <c r="H8" s="10" t="n">
        <v>5.87</v>
      </c>
      <c r="I8" s="9" t="n">
        <v>2159</v>
      </c>
      <c r="J8" s="11" t="n">
        <v>99.7</v>
      </c>
      <c r="K8" s="2"/>
    </row>
    <row r="9" customFormat="false" ht="21.75" hidden="false" customHeight="true" outlineLevel="0" collapsed="false">
      <c r="A9" s="96" t="s">
        <v>225</v>
      </c>
      <c r="B9" s="97"/>
      <c r="C9" s="9" t="n">
        <v>25</v>
      </c>
      <c r="D9" s="9" t="n">
        <v>15</v>
      </c>
      <c r="E9" s="9" t="n">
        <v>8</v>
      </c>
      <c r="F9" s="9" t="n">
        <v>23</v>
      </c>
      <c r="G9" s="9" t="n">
        <v>71</v>
      </c>
      <c r="H9" s="10" t="n">
        <v>2.97</v>
      </c>
      <c r="I9" s="9" t="n">
        <v>71</v>
      </c>
      <c r="J9" s="11" t="n">
        <v>100</v>
      </c>
      <c r="K9" s="2"/>
    </row>
    <row r="10" customFormat="false" ht="12.75" hidden="false" customHeight="false" outlineLevel="0" collapsed="false">
      <c r="A10" s="96" t="s">
        <v>17</v>
      </c>
      <c r="B10" s="97"/>
      <c r="C10" s="9" t="n">
        <v>1</v>
      </c>
      <c r="D10" s="9" t="n">
        <v>1</v>
      </c>
      <c r="E10" s="9" t="n">
        <v>4</v>
      </c>
      <c r="F10" s="9" t="n">
        <v>2</v>
      </c>
      <c r="G10" s="9" t="n">
        <v>8</v>
      </c>
      <c r="H10" s="10" t="n">
        <v>2.71</v>
      </c>
      <c r="I10" s="9" t="n">
        <v>8</v>
      </c>
      <c r="J10" s="11" t="n">
        <v>100</v>
      </c>
      <c r="K10" s="2"/>
    </row>
    <row r="11" customFormat="false" ht="12.75" hidden="false" customHeight="false" outlineLevel="0" collapsed="false">
      <c r="A11" s="96" t="s">
        <v>18</v>
      </c>
      <c r="B11" s="97"/>
      <c r="C11" s="9" t="n">
        <v>14</v>
      </c>
      <c r="D11" s="9" t="n">
        <v>23</v>
      </c>
      <c r="E11" s="9" t="n">
        <v>19</v>
      </c>
      <c r="F11" s="9" t="n">
        <v>41</v>
      </c>
      <c r="G11" s="9" t="n">
        <v>97</v>
      </c>
      <c r="H11" s="10" t="n">
        <v>14.63</v>
      </c>
      <c r="I11" s="9" t="n">
        <v>97</v>
      </c>
      <c r="J11" s="11" t="n">
        <v>100</v>
      </c>
      <c r="K11" s="2"/>
    </row>
    <row r="12" customFormat="false" ht="12.75" hidden="false" customHeight="false" outlineLevel="0" collapsed="false">
      <c r="A12" s="96" t="s">
        <v>19</v>
      </c>
      <c r="B12" s="97"/>
      <c r="C12" s="9" t="n">
        <v>7</v>
      </c>
      <c r="D12" s="9" t="n">
        <v>8</v>
      </c>
      <c r="E12" s="9" t="n">
        <v>10</v>
      </c>
      <c r="F12" s="9" t="n">
        <v>23</v>
      </c>
      <c r="G12" s="9" t="n">
        <v>48</v>
      </c>
      <c r="H12" s="10" t="n">
        <v>5.57</v>
      </c>
      <c r="I12" s="9" t="n">
        <v>48</v>
      </c>
      <c r="J12" s="11" t="n">
        <v>100</v>
      </c>
      <c r="K12" s="2"/>
    </row>
    <row r="13" customFormat="false" ht="12.75" hidden="false" customHeight="false" outlineLevel="0" collapsed="false">
      <c r="A13" s="96" t="s">
        <v>20</v>
      </c>
      <c r="B13" s="97"/>
      <c r="C13" s="9" t="n">
        <v>21</v>
      </c>
      <c r="D13" s="9" t="n">
        <v>9</v>
      </c>
      <c r="E13" s="9" t="n">
        <v>16</v>
      </c>
      <c r="F13" s="9" t="n">
        <v>14</v>
      </c>
      <c r="G13" s="9" t="n">
        <v>60</v>
      </c>
      <c r="H13" s="10" t="n">
        <v>5.62</v>
      </c>
      <c r="I13" s="9" t="n">
        <v>60</v>
      </c>
      <c r="J13" s="11" t="n">
        <v>100</v>
      </c>
      <c r="K13" s="2"/>
    </row>
    <row r="14" customFormat="false" ht="12.75" hidden="false" customHeight="false" outlineLevel="0" collapsed="false">
      <c r="A14" s="96" t="s">
        <v>21</v>
      </c>
      <c r="B14" s="97"/>
      <c r="C14" s="9" t="n">
        <v>2</v>
      </c>
      <c r="D14" s="9" t="n">
        <v>1</v>
      </c>
      <c r="E14" s="9" t="n">
        <v>1</v>
      </c>
      <c r="F14" s="9" t="n">
        <v>1</v>
      </c>
      <c r="G14" s="9" t="n">
        <v>5</v>
      </c>
      <c r="H14" s="10" t="n">
        <v>2.1</v>
      </c>
      <c r="I14" s="9" t="n">
        <v>5</v>
      </c>
      <c r="J14" s="11" t="n">
        <v>100</v>
      </c>
      <c r="K14" s="2"/>
    </row>
    <row r="15" customFormat="false" ht="12.75" hidden="false" customHeight="false" outlineLevel="0" collapsed="false">
      <c r="A15" s="96" t="s">
        <v>22</v>
      </c>
      <c r="B15" s="97"/>
      <c r="C15" s="9" t="n">
        <v>2</v>
      </c>
      <c r="D15" s="9" t="n">
        <v>5</v>
      </c>
      <c r="E15" s="9" t="n">
        <v>5</v>
      </c>
      <c r="F15" s="9" t="n">
        <v>4</v>
      </c>
      <c r="G15" s="9" t="n">
        <v>16</v>
      </c>
      <c r="H15" s="10" t="n">
        <v>3.86</v>
      </c>
      <c r="I15" s="9" t="n">
        <v>16</v>
      </c>
      <c r="J15" s="11" t="n">
        <v>100</v>
      </c>
      <c r="K15" s="2"/>
    </row>
    <row r="16" customFormat="false" ht="12.75" hidden="false" customHeight="false" outlineLevel="0" collapsed="false">
      <c r="A16" s="96" t="s">
        <v>23</v>
      </c>
      <c r="B16" s="97"/>
      <c r="C16" s="9" t="n">
        <v>19</v>
      </c>
      <c r="D16" s="9" t="n">
        <v>16</v>
      </c>
      <c r="E16" s="9" t="n">
        <v>13</v>
      </c>
      <c r="F16" s="9" t="n">
        <v>20</v>
      </c>
      <c r="G16" s="9" t="n">
        <v>68</v>
      </c>
      <c r="H16" s="10" t="n">
        <v>8.93</v>
      </c>
      <c r="I16" s="9" t="n">
        <v>68</v>
      </c>
      <c r="J16" s="11" t="n">
        <v>100</v>
      </c>
      <c r="K16" s="2"/>
    </row>
    <row r="17" customFormat="false" ht="12.75" hidden="false" customHeight="false" outlineLevel="0" collapsed="false">
      <c r="A17" s="96" t="s">
        <v>24</v>
      </c>
      <c r="B17" s="97"/>
      <c r="C17" s="9" t="n">
        <v>18</v>
      </c>
      <c r="D17" s="9" t="n">
        <v>16</v>
      </c>
      <c r="E17" s="9" t="n">
        <v>15</v>
      </c>
      <c r="F17" s="9" t="n">
        <v>11</v>
      </c>
      <c r="G17" s="9" t="n">
        <v>60</v>
      </c>
      <c r="H17" s="10" t="n">
        <v>13.03</v>
      </c>
      <c r="I17" s="9" t="n">
        <v>60</v>
      </c>
      <c r="J17" s="11" t="n">
        <v>100</v>
      </c>
      <c r="K17" s="2"/>
    </row>
    <row r="18" customFormat="false" ht="12.75" hidden="false" customHeight="false" outlineLevel="0" collapsed="false">
      <c r="A18" s="96" t="s">
        <v>25</v>
      </c>
      <c r="B18" s="97"/>
      <c r="C18" s="9" t="n">
        <v>26</v>
      </c>
      <c r="D18" s="9" t="n">
        <v>20</v>
      </c>
      <c r="E18" s="9" t="n">
        <v>11</v>
      </c>
      <c r="F18" s="9" t="n">
        <v>23</v>
      </c>
      <c r="G18" s="9" t="n">
        <v>80</v>
      </c>
      <c r="H18" s="10" t="n">
        <v>5.79</v>
      </c>
      <c r="I18" s="9" t="n">
        <v>78</v>
      </c>
      <c r="J18" s="11" t="n">
        <v>97.5</v>
      </c>
      <c r="K18" s="2"/>
    </row>
    <row r="19" customFormat="false" ht="12.75" hidden="false" customHeight="false" outlineLevel="0" collapsed="false">
      <c r="A19" s="96" t="s">
        <v>26</v>
      </c>
      <c r="B19" s="97"/>
      <c r="C19" s="9" t="n">
        <v>3</v>
      </c>
      <c r="D19" s="9" t="n">
        <v>5</v>
      </c>
      <c r="E19" s="9" t="n">
        <v>4</v>
      </c>
      <c r="F19" s="9" t="n">
        <v>8</v>
      </c>
      <c r="G19" s="9" t="n">
        <v>20</v>
      </c>
      <c r="H19" s="10" t="n">
        <v>4.2</v>
      </c>
      <c r="I19" s="9" t="n">
        <v>20</v>
      </c>
      <c r="J19" s="11" t="n">
        <v>100</v>
      </c>
      <c r="K19" s="2"/>
    </row>
    <row r="20" customFormat="false" ht="12.75" hidden="false" customHeight="false" outlineLevel="0" collapsed="false">
      <c r="A20" s="96" t="s">
        <v>27</v>
      </c>
      <c r="B20" s="97"/>
      <c r="C20" s="9" t="n">
        <v>8</v>
      </c>
      <c r="D20" s="9" t="n">
        <v>7</v>
      </c>
      <c r="E20" s="9" t="n">
        <v>4</v>
      </c>
      <c r="F20" s="9" t="n">
        <v>3</v>
      </c>
      <c r="G20" s="9" t="n">
        <v>22</v>
      </c>
      <c r="H20" s="10" t="n">
        <v>4.35</v>
      </c>
      <c r="I20" s="9" t="n">
        <v>22</v>
      </c>
      <c r="J20" s="11" t="n">
        <v>100</v>
      </c>
      <c r="K20" s="2"/>
    </row>
    <row r="21" customFormat="false" ht="12.75" hidden="false" customHeight="false" outlineLevel="0" collapsed="false">
      <c r="A21" s="96" t="s">
        <v>28</v>
      </c>
      <c r="B21" s="97"/>
      <c r="C21" s="9" t="n">
        <v>4</v>
      </c>
      <c r="D21" s="9" t="n">
        <v>7</v>
      </c>
      <c r="E21" s="9" t="n">
        <v>8</v>
      </c>
      <c r="F21" s="9" t="n">
        <v>8</v>
      </c>
      <c r="G21" s="9" t="n">
        <v>27</v>
      </c>
      <c r="H21" s="10" t="n">
        <v>3.92</v>
      </c>
      <c r="I21" s="9" t="n">
        <v>27</v>
      </c>
      <c r="J21" s="11" t="n">
        <v>100</v>
      </c>
      <c r="K21" s="2"/>
    </row>
    <row r="22" customFormat="false" ht="12.75" hidden="false" customHeight="false" outlineLevel="0" collapsed="false">
      <c r="A22" s="96" t="s">
        <v>29</v>
      </c>
      <c r="B22" s="97"/>
      <c r="C22" s="9" t="n">
        <v>34</v>
      </c>
      <c r="D22" s="9" t="n">
        <v>34</v>
      </c>
      <c r="E22" s="9" t="n">
        <v>43</v>
      </c>
      <c r="F22" s="9" t="n">
        <v>41</v>
      </c>
      <c r="G22" s="9" t="n">
        <v>152</v>
      </c>
      <c r="H22" s="10" t="n">
        <v>3.92</v>
      </c>
      <c r="I22" s="9" t="n">
        <v>152</v>
      </c>
      <c r="J22" s="11" t="n">
        <v>100</v>
      </c>
      <c r="K22" s="2"/>
    </row>
    <row r="23" customFormat="false" ht="12.75" hidden="false" customHeight="false" outlineLevel="0" collapsed="false">
      <c r="A23" s="96" t="s">
        <v>30</v>
      </c>
      <c r="B23" s="97"/>
      <c r="C23" s="9" t="n">
        <v>18</v>
      </c>
      <c r="D23" s="9" t="n">
        <v>10</v>
      </c>
      <c r="E23" s="9" t="n">
        <v>16</v>
      </c>
      <c r="F23" s="9" t="n">
        <v>21</v>
      </c>
      <c r="G23" s="9" t="n">
        <v>65</v>
      </c>
      <c r="H23" s="10" t="n">
        <v>5.92</v>
      </c>
      <c r="I23" s="9" t="n">
        <v>65</v>
      </c>
      <c r="J23" s="11" t="n">
        <v>100</v>
      </c>
      <c r="K23" s="2"/>
    </row>
    <row r="24" customFormat="false" ht="12.75" hidden="false" customHeight="false" outlineLevel="0" collapsed="false">
      <c r="A24" s="96" t="s">
        <v>31</v>
      </c>
      <c r="B24" s="97"/>
      <c r="C24" s="9" t="n">
        <v>5</v>
      </c>
      <c r="D24" s="9" t="n">
        <v>3</v>
      </c>
      <c r="E24" s="9" t="n">
        <v>6</v>
      </c>
      <c r="F24" s="9" t="n">
        <v>3</v>
      </c>
      <c r="G24" s="9" t="n">
        <v>17</v>
      </c>
      <c r="H24" s="10" t="n">
        <v>3.75</v>
      </c>
      <c r="I24" s="9" t="n">
        <v>17</v>
      </c>
      <c r="J24" s="11" t="n">
        <v>100</v>
      </c>
      <c r="K24" s="2"/>
    </row>
    <row r="25" customFormat="false" ht="12.75" hidden="false" customHeight="false" outlineLevel="0" collapsed="false">
      <c r="A25" s="96" t="s">
        <v>32</v>
      </c>
      <c r="B25" s="97"/>
      <c r="C25" s="9" t="n">
        <v>5</v>
      </c>
      <c r="D25" s="9" t="n">
        <v>17</v>
      </c>
      <c r="E25" s="9" t="n">
        <v>12</v>
      </c>
      <c r="F25" s="9" t="n">
        <v>22</v>
      </c>
      <c r="G25" s="9" t="n">
        <v>56</v>
      </c>
      <c r="H25" s="10" t="n">
        <v>11.64</v>
      </c>
      <c r="I25" s="9" t="n">
        <v>56</v>
      </c>
      <c r="J25" s="11" t="n">
        <v>100</v>
      </c>
      <c r="K25" s="2"/>
    </row>
    <row r="26" customFormat="false" ht="12.75" hidden="false" customHeight="false" outlineLevel="0" collapsed="false">
      <c r="A26" s="96" t="s">
        <v>33</v>
      </c>
      <c r="B26" s="97"/>
      <c r="C26" s="9" t="n">
        <v>27</v>
      </c>
      <c r="D26" s="9" t="n">
        <v>21</v>
      </c>
      <c r="E26" s="9" t="n">
        <v>16</v>
      </c>
      <c r="F26" s="9" t="n">
        <v>23</v>
      </c>
      <c r="G26" s="9" t="n">
        <v>87</v>
      </c>
      <c r="H26" s="10" t="n">
        <v>7.24</v>
      </c>
      <c r="I26" s="9" t="n">
        <v>87</v>
      </c>
      <c r="J26" s="11" t="n">
        <v>100</v>
      </c>
      <c r="K26" s="2"/>
    </row>
    <row r="27" customFormat="false" ht="12.75" hidden="false" customHeight="false" outlineLevel="0" collapsed="false">
      <c r="A27" s="96" t="s">
        <v>34</v>
      </c>
      <c r="B27" s="97"/>
      <c r="C27" s="9" t="n">
        <v>6</v>
      </c>
      <c r="D27" s="9" t="n">
        <v>7</v>
      </c>
      <c r="E27" s="9" t="n">
        <v>14</v>
      </c>
      <c r="F27" s="9" t="n">
        <v>14</v>
      </c>
      <c r="G27" s="9" t="n">
        <v>41</v>
      </c>
      <c r="H27" s="10" t="n">
        <v>8.98</v>
      </c>
      <c r="I27" s="9" t="n">
        <v>41</v>
      </c>
      <c r="J27" s="11" t="n">
        <v>100</v>
      </c>
      <c r="K27" s="2"/>
    </row>
    <row r="28" customFormat="false" ht="12.75" hidden="false" customHeight="false" outlineLevel="0" collapsed="false">
      <c r="A28" s="96" t="s">
        <v>35</v>
      </c>
      <c r="B28" s="97"/>
      <c r="C28" s="9" t="n">
        <v>20</v>
      </c>
      <c r="D28" s="9" t="n">
        <v>4</v>
      </c>
      <c r="E28" s="9" t="n">
        <v>14</v>
      </c>
      <c r="F28" s="9" t="n">
        <v>21</v>
      </c>
      <c r="G28" s="9" t="n">
        <v>59</v>
      </c>
      <c r="H28" s="10" t="n">
        <v>12.25</v>
      </c>
      <c r="I28" s="9" t="n">
        <v>59</v>
      </c>
      <c r="J28" s="11" t="n">
        <v>100</v>
      </c>
      <c r="K28" s="2"/>
    </row>
    <row r="29" customFormat="false" ht="12.75" hidden="false" customHeight="false" outlineLevel="0" collapsed="false">
      <c r="A29" s="96" t="s">
        <v>36</v>
      </c>
      <c r="B29" s="97"/>
      <c r="C29" s="9" t="n">
        <v>2</v>
      </c>
      <c r="D29" s="9" t="n">
        <v>4</v>
      </c>
      <c r="E29" s="9" t="n">
        <v>4</v>
      </c>
      <c r="F29" s="9" t="n">
        <v>9</v>
      </c>
      <c r="G29" s="9" t="n">
        <v>19</v>
      </c>
      <c r="H29" s="10" t="n">
        <v>5.13</v>
      </c>
      <c r="I29" s="9" t="n">
        <v>19</v>
      </c>
      <c r="J29" s="11" t="n">
        <v>100</v>
      </c>
      <c r="K29" s="2"/>
    </row>
    <row r="30" customFormat="false" ht="12.75" hidden="false" customHeight="false" outlineLevel="0" collapsed="false">
      <c r="A30" s="96" t="s">
        <v>37</v>
      </c>
      <c r="B30" s="97"/>
      <c r="C30" s="9" t="n">
        <v>5</v>
      </c>
      <c r="D30" s="9" t="n">
        <v>8</v>
      </c>
      <c r="E30" s="9" t="n">
        <v>5</v>
      </c>
      <c r="F30" s="9" t="n">
        <v>9</v>
      </c>
      <c r="G30" s="9" t="n">
        <v>27</v>
      </c>
      <c r="H30" s="10" t="n">
        <v>2.78</v>
      </c>
      <c r="I30" s="9" t="n">
        <v>27</v>
      </c>
      <c r="J30" s="11" t="n">
        <v>100</v>
      </c>
      <c r="K30" s="2"/>
    </row>
    <row r="31" customFormat="false" ht="12.75" hidden="false" customHeight="false" outlineLevel="0" collapsed="false">
      <c r="A31" s="96" t="s">
        <v>38</v>
      </c>
      <c r="B31" s="97"/>
      <c r="C31" s="9" t="n">
        <v>3</v>
      </c>
      <c r="D31" s="9" t="n">
        <v>6</v>
      </c>
      <c r="E31" s="9" t="n">
        <v>9</v>
      </c>
      <c r="F31" s="9" t="n">
        <v>8</v>
      </c>
      <c r="G31" s="9" t="n">
        <v>26</v>
      </c>
      <c r="H31" s="10" t="n">
        <v>7.74</v>
      </c>
      <c r="I31" s="9" t="n">
        <v>26</v>
      </c>
      <c r="J31" s="11" t="n">
        <v>100</v>
      </c>
      <c r="K31" s="2"/>
    </row>
    <row r="32" customFormat="false" ht="12.75" hidden="false" customHeight="false" outlineLevel="0" collapsed="false">
      <c r="A32" s="96" t="s">
        <v>39</v>
      </c>
      <c r="B32" s="97"/>
      <c r="C32" s="9" t="n">
        <v>12</v>
      </c>
      <c r="D32" s="9" t="n">
        <v>13</v>
      </c>
      <c r="E32" s="9" t="n">
        <v>9</v>
      </c>
      <c r="F32" s="9" t="n">
        <v>11</v>
      </c>
      <c r="G32" s="9" t="n">
        <v>45</v>
      </c>
      <c r="H32" s="10" t="n">
        <v>3.92</v>
      </c>
      <c r="I32" s="9" t="n">
        <v>45</v>
      </c>
      <c r="J32" s="11" t="n">
        <v>100</v>
      </c>
      <c r="K32" s="2"/>
    </row>
    <row r="33" customFormat="false" ht="12.75" hidden="false" customHeight="false" outlineLevel="0" collapsed="false">
      <c r="A33" s="96" t="s">
        <v>40</v>
      </c>
      <c r="B33" s="97"/>
      <c r="C33" s="9" t="n">
        <v>11</v>
      </c>
      <c r="D33" s="9" t="n">
        <v>18</v>
      </c>
      <c r="E33" s="9" t="n">
        <v>12</v>
      </c>
      <c r="F33" s="9" t="n">
        <v>13</v>
      </c>
      <c r="G33" s="9" t="n">
        <v>54</v>
      </c>
      <c r="H33" s="10" t="n">
        <v>8.24</v>
      </c>
      <c r="I33" s="9" t="n">
        <v>54</v>
      </c>
      <c r="J33" s="11" t="n">
        <v>100</v>
      </c>
      <c r="K33" s="2"/>
    </row>
    <row r="34" customFormat="false" ht="12.75" hidden="false" customHeight="false" outlineLevel="0" collapsed="false">
      <c r="A34" s="96" t="s">
        <v>41</v>
      </c>
      <c r="B34" s="97"/>
      <c r="C34" s="9" t="n">
        <v>4</v>
      </c>
      <c r="D34" s="9" t="n">
        <v>11</v>
      </c>
      <c r="E34" s="9" t="n">
        <v>8</v>
      </c>
      <c r="F34" s="9" t="n">
        <v>10</v>
      </c>
      <c r="G34" s="9" t="n">
        <v>33</v>
      </c>
      <c r="H34" s="10" t="n">
        <v>4.63</v>
      </c>
      <c r="I34" s="9" t="n">
        <v>33</v>
      </c>
      <c r="J34" s="11" t="n">
        <v>100</v>
      </c>
      <c r="K34" s="2"/>
    </row>
    <row r="35" customFormat="false" ht="12.75" hidden="false" customHeight="false" outlineLevel="0" collapsed="false">
      <c r="A35" s="96" t="s">
        <v>42</v>
      </c>
      <c r="B35" s="97"/>
      <c r="C35" s="9" t="n">
        <v>16</v>
      </c>
      <c r="D35" s="9" t="n">
        <v>18</v>
      </c>
      <c r="E35" s="9" t="n">
        <v>14</v>
      </c>
      <c r="F35" s="9" t="n">
        <v>25</v>
      </c>
      <c r="G35" s="9" t="n">
        <v>73</v>
      </c>
      <c r="H35" s="10" t="n">
        <v>7.29</v>
      </c>
      <c r="I35" s="9" t="n">
        <v>73</v>
      </c>
      <c r="J35" s="11" t="n">
        <v>100</v>
      </c>
      <c r="K35" s="2"/>
    </row>
    <row r="36" customFormat="false" ht="12.75" hidden="false" customHeight="false" outlineLevel="0" collapsed="false">
      <c r="A36" s="96" t="s">
        <v>43</v>
      </c>
      <c r="B36" s="97"/>
      <c r="C36" s="9" t="n">
        <v>10</v>
      </c>
      <c r="D36" s="9" t="n">
        <v>11</v>
      </c>
      <c r="E36" s="9" t="n">
        <v>7</v>
      </c>
      <c r="F36" s="9" t="n">
        <v>12</v>
      </c>
      <c r="G36" s="9" t="n">
        <v>40</v>
      </c>
      <c r="H36" s="10" t="n">
        <v>10.52</v>
      </c>
      <c r="I36" s="9" t="n">
        <v>39</v>
      </c>
      <c r="J36" s="11" t="n">
        <v>97.5</v>
      </c>
      <c r="K36" s="2"/>
    </row>
    <row r="37" customFormat="false" ht="12.75" hidden="false" customHeight="false" outlineLevel="0" collapsed="false">
      <c r="A37" s="96" t="s">
        <v>44</v>
      </c>
      <c r="B37" s="97"/>
      <c r="C37" s="9" t="n">
        <v>3</v>
      </c>
      <c r="D37" s="9" t="n">
        <v>4</v>
      </c>
      <c r="E37" s="9" t="n">
        <v>3</v>
      </c>
      <c r="F37" s="9" t="n">
        <v>6</v>
      </c>
      <c r="G37" s="9" t="n">
        <v>16</v>
      </c>
      <c r="H37" s="10" t="n">
        <v>3.49</v>
      </c>
      <c r="I37" s="9" t="n">
        <v>16</v>
      </c>
      <c r="J37" s="11" t="n">
        <v>100</v>
      </c>
      <c r="K37" s="2"/>
    </row>
    <row r="38" customFormat="false" ht="12.75" hidden="false" customHeight="false" outlineLevel="0" collapsed="false">
      <c r="A38" s="96" t="s">
        <v>45</v>
      </c>
      <c r="B38" s="97"/>
      <c r="C38" s="9" t="n">
        <v>9</v>
      </c>
      <c r="D38" s="9" t="n">
        <v>6</v>
      </c>
      <c r="E38" s="9" t="n">
        <v>10</v>
      </c>
      <c r="F38" s="9" t="n">
        <v>11</v>
      </c>
      <c r="G38" s="9" t="n">
        <v>36</v>
      </c>
      <c r="H38" s="10" t="n">
        <v>5.75</v>
      </c>
      <c r="I38" s="9" t="n">
        <v>36</v>
      </c>
      <c r="J38" s="11" t="n">
        <v>100</v>
      </c>
      <c r="K38" s="2"/>
    </row>
    <row r="39" customFormat="false" ht="12.75" hidden="false" customHeight="false" outlineLevel="0" collapsed="false">
      <c r="A39" s="96" t="s">
        <v>46</v>
      </c>
      <c r="B39" s="97"/>
      <c r="C39" s="9" t="n">
        <v>7</v>
      </c>
      <c r="D39" s="9" t="n">
        <v>16</v>
      </c>
      <c r="E39" s="9" t="n">
        <v>8</v>
      </c>
      <c r="F39" s="9" t="n">
        <v>9</v>
      </c>
      <c r="G39" s="9" t="n">
        <v>40</v>
      </c>
      <c r="H39" s="10" t="n">
        <v>7.9</v>
      </c>
      <c r="I39" s="9" t="n">
        <v>40</v>
      </c>
      <c r="J39" s="11" t="n">
        <v>100</v>
      </c>
      <c r="K39" s="2"/>
    </row>
    <row r="40" customFormat="false" ht="12.75" hidden="false" customHeight="false" outlineLevel="0" collapsed="false">
      <c r="A40" s="96" t="s">
        <v>47</v>
      </c>
      <c r="B40" s="97"/>
      <c r="C40" s="9" t="n">
        <v>3</v>
      </c>
      <c r="D40" s="9" t="n">
        <v>9</v>
      </c>
      <c r="E40" s="9" t="n">
        <v>9</v>
      </c>
      <c r="F40" s="9" t="n">
        <v>4</v>
      </c>
      <c r="G40" s="9" t="n">
        <v>25</v>
      </c>
      <c r="H40" s="10" t="n">
        <v>1.95</v>
      </c>
      <c r="I40" s="9" t="n">
        <v>25</v>
      </c>
      <c r="J40" s="11" t="n">
        <v>100</v>
      </c>
      <c r="K40" s="2"/>
    </row>
    <row r="41" customFormat="false" ht="12.75" hidden="false" customHeight="false" outlineLevel="0" collapsed="false">
      <c r="A41" s="96" t="s">
        <v>48</v>
      </c>
      <c r="B41" s="97"/>
      <c r="C41" s="9" t="n">
        <v>2</v>
      </c>
      <c r="D41" s="9" t="n">
        <v>7</v>
      </c>
      <c r="E41" s="9" t="n">
        <v>5</v>
      </c>
      <c r="F41" s="9" t="n">
        <v>18</v>
      </c>
      <c r="G41" s="9" t="n">
        <v>32</v>
      </c>
      <c r="H41" s="10" t="n">
        <v>8.18</v>
      </c>
      <c r="I41" s="9" t="n">
        <v>32</v>
      </c>
      <c r="J41" s="11" t="n">
        <v>100</v>
      </c>
      <c r="K41" s="2"/>
    </row>
    <row r="42" customFormat="false" ht="12.75" hidden="false" customHeight="false" outlineLevel="0" collapsed="false">
      <c r="A42" s="96" t="s">
        <v>49</v>
      </c>
      <c r="B42" s="97"/>
      <c r="C42" s="9" t="n">
        <v>13</v>
      </c>
      <c r="D42" s="9" t="n">
        <v>10</v>
      </c>
      <c r="E42" s="9" t="n">
        <v>9</v>
      </c>
      <c r="F42" s="9" t="n">
        <v>18</v>
      </c>
      <c r="G42" s="9" t="n">
        <v>50</v>
      </c>
      <c r="H42" s="10" t="n">
        <v>6.92</v>
      </c>
      <c r="I42" s="9" t="n">
        <v>50</v>
      </c>
      <c r="J42" s="11" t="n">
        <v>100</v>
      </c>
      <c r="K42" s="2"/>
    </row>
    <row r="43" customFormat="false" ht="12.75" hidden="false" customHeight="false" outlineLevel="0" collapsed="false">
      <c r="A43" s="96" t="s">
        <v>50</v>
      </c>
      <c r="B43" s="97"/>
      <c r="C43" s="9" t="n">
        <v>4</v>
      </c>
      <c r="D43" s="9" t="n">
        <v>9</v>
      </c>
      <c r="E43" s="9" t="n">
        <v>10</v>
      </c>
      <c r="F43" s="9" t="n">
        <v>10</v>
      </c>
      <c r="G43" s="9" t="n">
        <v>33</v>
      </c>
      <c r="H43" s="10" t="n">
        <v>4.86</v>
      </c>
      <c r="I43" s="9" t="n">
        <v>33</v>
      </c>
      <c r="J43" s="11" t="n">
        <v>100</v>
      </c>
      <c r="K43" s="2"/>
    </row>
    <row r="44" customFormat="false" ht="12.75" hidden="false" customHeight="false" outlineLevel="0" collapsed="false">
      <c r="A44" s="96" t="s">
        <v>51</v>
      </c>
      <c r="B44" s="97"/>
      <c r="C44" s="9" t="n">
        <v>8</v>
      </c>
      <c r="D44" s="9" t="n">
        <v>10</v>
      </c>
      <c r="E44" s="9" t="n">
        <v>6</v>
      </c>
      <c r="F44" s="9" t="n">
        <v>13</v>
      </c>
      <c r="G44" s="9" t="n">
        <v>37</v>
      </c>
      <c r="H44" s="10" t="n">
        <v>5.86</v>
      </c>
      <c r="I44" s="9" t="n">
        <v>37</v>
      </c>
      <c r="J44" s="11" t="n">
        <v>100</v>
      </c>
      <c r="K44" s="2"/>
    </row>
    <row r="45" customFormat="false" ht="12.75" hidden="false" customHeight="false" outlineLevel="0" collapsed="false">
      <c r="A45" s="96" t="s">
        <v>52</v>
      </c>
      <c r="B45" s="97"/>
      <c r="C45" s="9" t="n">
        <v>2</v>
      </c>
      <c r="D45" s="9" t="n">
        <v>4</v>
      </c>
      <c r="E45" s="9" t="n">
        <v>4</v>
      </c>
      <c r="F45" s="9" t="n">
        <v>6</v>
      </c>
      <c r="G45" s="9" t="n">
        <v>16</v>
      </c>
      <c r="H45" s="10" t="n">
        <v>4.02</v>
      </c>
      <c r="I45" s="9" t="n">
        <v>16</v>
      </c>
      <c r="J45" s="11" t="n">
        <v>100</v>
      </c>
      <c r="K45" s="2"/>
    </row>
    <row r="46" customFormat="false" ht="12.75" hidden="false" customHeight="false" outlineLevel="0" collapsed="false">
      <c r="A46" s="96" t="s">
        <v>53</v>
      </c>
      <c r="B46" s="97"/>
      <c r="C46" s="9" t="n">
        <v>6</v>
      </c>
      <c r="D46" s="9" t="n">
        <v>7</v>
      </c>
      <c r="E46" s="9" t="n">
        <v>9</v>
      </c>
      <c r="F46" s="9" t="n">
        <v>10</v>
      </c>
      <c r="G46" s="9" t="n">
        <v>32</v>
      </c>
      <c r="H46" s="10" t="n">
        <v>7.87</v>
      </c>
      <c r="I46" s="9" t="n">
        <v>32</v>
      </c>
      <c r="J46" s="11" t="n">
        <v>100</v>
      </c>
      <c r="K46" s="2"/>
    </row>
    <row r="47" customFormat="false" ht="12.75" hidden="false" customHeight="false" outlineLevel="0" collapsed="false">
      <c r="A47" s="96" t="s">
        <v>54</v>
      </c>
      <c r="B47" s="97"/>
      <c r="C47" s="9" t="n">
        <v>8</v>
      </c>
      <c r="D47" s="9" t="n">
        <v>7</v>
      </c>
      <c r="E47" s="9" t="n">
        <v>9</v>
      </c>
      <c r="F47" s="9" t="n">
        <v>2</v>
      </c>
      <c r="G47" s="9" t="n">
        <v>26</v>
      </c>
      <c r="H47" s="10" t="n">
        <v>6.69</v>
      </c>
      <c r="I47" s="9" t="n">
        <v>26</v>
      </c>
      <c r="J47" s="11" t="n">
        <v>100</v>
      </c>
      <c r="K47" s="2"/>
    </row>
    <row r="48" customFormat="false" ht="12.75" hidden="false" customHeight="false" outlineLevel="0" collapsed="false">
      <c r="A48" s="96" t="s">
        <v>55</v>
      </c>
      <c r="B48" s="97"/>
      <c r="C48" s="9" t="n">
        <v>17</v>
      </c>
      <c r="D48" s="9" t="n">
        <v>16</v>
      </c>
      <c r="E48" s="9" t="n">
        <v>10</v>
      </c>
      <c r="F48" s="9" t="n">
        <v>19</v>
      </c>
      <c r="G48" s="9" t="n">
        <v>62</v>
      </c>
      <c r="H48" s="10" t="n">
        <v>14.08</v>
      </c>
      <c r="I48" s="9" t="n">
        <v>62</v>
      </c>
      <c r="J48" s="11" t="n">
        <v>100</v>
      </c>
      <c r="K48" s="2"/>
    </row>
    <row r="49" customFormat="false" ht="12.75" hidden="false" customHeight="false" outlineLevel="0" collapsed="false">
      <c r="A49" s="96" t="s">
        <v>56</v>
      </c>
      <c r="B49" s="97"/>
      <c r="C49" s="9" t="n">
        <v>7</v>
      </c>
      <c r="D49" s="9" t="n">
        <v>10</v>
      </c>
      <c r="E49" s="9" t="n">
        <v>16</v>
      </c>
      <c r="F49" s="9" t="n">
        <v>12</v>
      </c>
      <c r="G49" s="9" t="n">
        <v>45</v>
      </c>
      <c r="H49" s="10" t="n">
        <v>4.84</v>
      </c>
      <c r="I49" s="9" t="n">
        <v>45</v>
      </c>
      <c r="J49" s="11" t="n">
        <v>100</v>
      </c>
      <c r="K49" s="2"/>
    </row>
    <row r="50" customFormat="false" ht="12.75" hidden="false" customHeight="false" outlineLevel="0" collapsed="false">
      <c r="A50" s="96" t="s">
        <v>57</v>
      </c>
      <c r="B50" s="97"/>
      <c r="C50" s="9" t="n">
        <v>12</v>
      </c>
      <c r="D50" s="9" t="n">
        <v>9</v>
      </c>
      <c r="E50" s="9" t="n">
        <v>19</v>
      </c>
      <c r="F50" s="9" t="n">
        <v>14</v>
      </c>
      <c r="G50" s="9" t="n">
        <v>54</v>
      </c>
      <c r="H50" s="10" t="n">
        <v>9.4</v>
      </c>
      <c r="I50" s="9" t="n">
        <v>54</v>
      </c>
      <c r="J50" s="11" t="n">
        <v>100</v>
      </c>
      <c r="K50" s="2"/>
    </row>
    <row r="51" customFormat="false" ht="12.75" hidden="false" customHeight="false" outlineLevel="0" collapsed="false">
      <c r="A51" s="96" t="s">
        <v>58</v>
      </c>
      <c r="B51" s="97"/>
      <c r="C51" s="9" t="n">
        <v>18</v>
      </c>
      <c r="D51" s="9" t="n">
        <v>21</v>
      </c>
      <c r="E51" s="9" t="n">
        <v>7</v>
      </c>
      <c r="F51" s="9" t="n">
        <v>14</v>
      </c>
      <c r="G51" s="9" t="n">
        <v>60</v>
      </c>
      <c r="H51" s="10" t="n">
        <v>9.51</v>
      </c>
      <c r="I51" s="9" t="n">
        <v>60</v>
      </c>
      <c r="J51" s="11" t="n">
        <v>100</v>
      </c>
      <c r="K51" s="2"/>
    </row>
    <row r="52" customFormat="false" ht="12.75" hidden="false" customHeight="false" outlineLevel="0" collapsed="false">
      <c r="A52" s="96" t="s">
        <v>59</v>
      </c>
      <c r="B52" s="97"/>
      <c r="C52" s="9" t="n">
        <v>5</v>
      </c>
      <c r="D52" s="9" t="n">
        <v>9</v>
      </c>
      <c r="E52" s="9" t="n">
        <v>6</v>
      </c>
      <c r="F52" s="9" t="n">
        <v>1</v>
      </c>
      <c r="G52" s="9" t="n">
        <v>21</v>
      </c>
      <c r="H52" s="10" t="n">
        <v>3.33</v>
      </c>
      <c r="I52" s="9" t="n">
        <v>21</v>
      </c>
      <c r="J52" s="11" t="n">
        <v>100</v>
      </c>
      <c r="K52" s="2"/>
    </row>
    <row r="53" customFormat="false" ht="12.75" hidden="false" customHeight="false" outlineLevel="0" collapsed="false">
      <c r="A53" s="96" t="s">
        <v>60</v>
      </c>
      <c r="B53" s="97"/>
      <c r="C53" s="9" t="n">
        <v>10</v>
      </c>
      <c r="D53" s="9" t="n">
        <v>12</v>
      </c>
      <c r="E53" s="9" t="n">
        <v>8</v>
      </c>
      <c r="F53" s="9" t="n">
        <v>7</v>
      </c>
      <c r="G53" s="9" t="n">
        <v>37</v>
      </c>
      <c r="H53" s="10" t="n">
        <v>5.06</v>
      </c>
      <c r="I53" s="9" t="n">
        <v>37</v>
      </c>
      <c r="J53" s="11" t="n">
        <v>100</v>
      </c>
      <c r="K53" s="2"/>
    </row>
    <row r="54" customFormat="false" ht="12.75" hidden="false" customHeight="false" outlineLevel="0" collapsed="false">
      <c r="A54" s="96" t="s">
        <v>61</v>
      </c>
      <c r="B54" s="97"/>
      <c r="C54" s="9" t="n">
        <v>10</v>
      </c>
      <c r="D54" s="9" t="n">
        <v>2</v>
      </c>
      <c r="E54" s="9" t="n">
        <v>7</v>
      </c>
      <c r="F54" s="9" t="n">
        <v>8</v>
      </c>
      <c r="G54" s="9" t="n">
        <v>27</v>
      </c>
      <c r="H54" s="10" t="n">
        <v>6.38</v>
      </c>
      <c r="I54" s="9" t="n">
        <v>27</v>
      </c>
      <c r="J54" s="11" t="n">
        <v>100</v>
      </c>
      <c r="K54" s="2"/>
    </row>
    <row r="55" customFormat="false" ht="12.75" hidden="false" customHeight="false" outlineLevel="0" collapsed="false">
      <c r="A55" s="96" t="s">
        <v>62</v>
      </c>
      <c r="B55" s="97"/>
      <c r="C55" s="9" t="n">
        <v>10</v>
      </c>
      <c r="D55" s="9" t="n">
        <v>11</v>
      </c>
      <c r="E55" s="9" t="n">
        <v>19</v>
      </c>
      <c r="F55" s="9" t="n">
        <v>26</v>
      </c>
      <c r="G55" s="9" t="n">
        <v>66</v>
      </c>
      <c r="H55" s="10" t="n">
        <v>5.97</v>
      </c>
      <c r="I55" s="9" t="n">
        <v>66</v>
      </c>
      <c r="J55" s="11" t="n">
        <v>100</v>
      </c>
      <c r="K55" s="2"/>
    </row>
    <row r="56" customFormat="false" ht="12.75" hidden="false" customHeight="false" outlineLevel="0" collapsed="false">
      <c r="A56" s="96" t="s">
        <v>63</v>
      </c>
      <c r="B56" s="97"/>
      <c r="C56" s="9" t="n">
        <v>14</v>
      </c>
      <c r="D56" s="9" t="n">
        <v>8</v>
      </c>
      <c r="E56" s="9" t="n">
        <v>8</v>
      </c>
      <c r="F56" s="9" t="n">
        <v>5</v>
      </c>
      <c r="G56" s="9" t="n">
        <v>35</v>
      </c>
      <c r="H56" s="10" t="n">
        <v>7.22</v>
      </c>
      <c r="I56" s="9" t="n">
        <v>31</v>
      </c>
      <c r="J56" s="11" t="n">
        <v>88.6</v>
      </c>
      <c r="K56" s="2"/>
    </row>
    <row r="57" customFormat="false" ht="12.75" hidden="false" customHeight="false" outlineLevel="0" collapsed="false">
      <c r="A57" s="96" t="s">
        <v>64</v>
      </c>
      <c r="B57" s="97"/>
      <c r="C57" s="9" t="n">
        <v>19</v>
      </c>
      <c r="D57" s="9" t="n">
        <v>6</v>
      </c>
      <c r="E57" s="9" t="n">
        <v>8</v>
      </c>
      <c r="F57" s="9" t="n">
        <v>7</v>
      </c>
      <c r="G57" s="9" t="n">
        <v>40</v>
      </c>
      <c r="H57" s="10" t="n">
        <v>6.3</v>
      </c>
      <c r="I57" s="9" t="n">
        <v>40</v>
      </c>
      <c r="J57" s="11" t="n">
        <v>100</v>
      </c>
      <c r="K57" s="2"/>
    </row>
    <row r="58" customFormat="false" ht="12.75" hidden="false" customHeight="false" outlineLevel="0" collapsed="false">
      <c r="A58" s="152"/>
      <c r="B58" s="99"/>
      <c r="C58" s="458" t="n">
        <f aca="false">SUM(C9:C57)</f>
        <v>515</v>
      </c>
      <c r="D58" s="377" t="n">
        <f aca="false">SUM(D9:D57)</f>
        <v>511</v>
      </c>
      <c r="E58" s="377" t="n">
        <f aca="false">SUM(E9:E57)</f>
        <v>497</v>
      </c>
      <c r="F58" s="377" t="n">
        <f aca="false">SUM(F9:F57)</f>
        <v>643</v>
      </c>
      <c r="G58" s="377" t="n">
        <f aca="false">SUM(G9:G57)</f>
        <v>2166</v>
      </c>
      <c r="H58" s="377"/>
      <c r="I58" s="377" t="n">
        <f aca="false">SUM(I9:I57)</f>
        <v>2159</v>
      </c>
      <c r="J58" s="377"/>
      <c r="K58" s="2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"/>
    </row>
  </sheetData>
  <mergeCells count="8">
    <mergeCell ref="A1:J1"/>
    <mergeCell ref="A2:J2"/>
    <mergeCell ref="A5:B6"/>
    <mergeCell ref="C5:F5"/>
    <mergeCell ref="G5:G6"/>
    <mergeCell ref="H5:H6"/>
    <mergeCell ref="I5:J5"/>
    <mergeCell ref="A7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6.87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30" hidden="false" customHeight="true" outlineLevel="0" collapsed="false">
      <c r="A1" s="23" t="s">
        <v>104</v>
      </c>
      <c r="B1" s="23"/>
      <c r="C1" s="23"/>
    </row>
    <row r="2" customFormat="false" ht="12.75" hidden="false" customHeight="false" outlineLevel="0" collapsed="false">
      <c r="A2" s="69"/>
      <c r="B2" s="16"/>
      <c r="C2" s="16"/>
    </row>
    <row r="5" customFormat="false" ht="12.75" hidden="false" customHeight="false" outlineLevel="0" collapsed="false">
      <c r="A5" s="4" t="s">
        <v>105</v>
      </c>
      <c r="B5" s="39" t="s">
        <v>106</v>
      </c>
      <c r="C5" s="4" t="s">
        <v>11</v>
      </c>
    </row>
    <row r="6" customFormat="false" ht="12.75" hidden="false" customHeight="false" outlineLevel="0" collapsed="false">
      <c r="A6" s="47" t="s">
        <v>6</v>
      </c>
      <c r="B6" s="44" t="n">
        <v>752</v>
      </c>
      <c r="C6" s="50" t="n">
        <v>4.1</v>
      </c>
    </row>
    <row r="7" customFormat="false" ht="12.75" hidden="false" customHeight="false" outlineLevel="0" collapsed="false">
      <c r="A7" s="55" t="s">
        <v>7</v>
      </c>
      <c r="B7" s="44" t="n">
        <v>993</v>
      </c>
      <c r="C7" s="50" t="n">
        <v>5.4</v>
      </c>
    </row>
    <row r="8" customFormat="false" ht="12.75" hidden="false" customHeight="false" outlineLevel="0" collapsed="false">
      <c r="A8" s="55" t="s">
        <v>8</v>
      </c>
      <c r="B8" s="50" t="n">
        <v>1000</v>
      </c>
      <c r="C8" s="81" t="n">
        <v>5.4</v>
      </c>
    </row>
    <row r="9" customFormat="false" ht="12.75" hidden="false" customHeight="false" outlineLevel="0" collapsed="false">
      <c r="A9" s="55" t="s">
        <v>9</v>
      </c>
      <c r="B9" s="44" t="n">
        <v>1385</v>
      </c>
      <c r="C9" s="82" t="n">
        <v>7.5</v>
      </c>
    </row>
    <row r="10" customFormat="false" ht="12.75" hidden="false" customHeight="false" outlineLevel="0" collapsed="false">
      <c r="A10" s="55" t="s">
        <v>107</v>
      </c>
      <c r="B10" s="44" t="n">
        <v>2096</v>
      </c>
      <c r="C10" s="82" t="n">
        <v>11.4</v>
      </c>
    </row>
    <row r="11" customFormat="false" ht="12.75" hidden="false" customHeight="false" outlineLevel="0" collapsed="false">
      <c r="A11" s="55" t="s">
        <v>108</v>
      </c>
      <c r="B11" s="44" t="n">
        <v>2235</v>
      </c>
      <c r="C11" s="50" t="n">
        <v>12.2</v>
      </c>
    </row>
    <row r="12" customFormat="false" ht="12.75" hidden="false" customHeight="false" outlineLevel="0" collapsed="false">
      <c r="A12" s="55" t="s">
        <v>109</v>
      </c>
      <c r="B12" s="44" t="n">
        <v>2339</v>
      </c>
      <c r="C12" s="50" t="n">
        <v>12.7</v>
      </c>
    </row>
    <row r="13" customFormat="false" ht="12.75" hidden="false" customHeight="false" outlineLevel="0" collapsed="false">
      <c r="A13" s="55" t="s">
        <v>110</v>
      </c>
      <c r="B13" s="44" t="n">
        <v>2069</v>
      </c>
      <c r="C13" s="82" t="n">
        <v>11.3</v>
      </c>
    </row>
    <row r="14" customFormat="false" ht="12.75" hidden="false" customHeight="false" outlineLevel="0" collapsed="false">
      <c r="A14" s="55" t="s">
        <v>111</v>
      </c>
      <c r="B14" s="50" t="n">
        <v>1779</v>
      </c>
      <c r="C14" s="81" t="n">
        <v>9.7</v>
      </c>
    </row>
    <row r="15" customFormat="false" ht="12.75" hidden="false" customHeight="false" outlineLevel="0" collapsed="false">
      <c r="A15" s="55" t="s">
        <v>112</v>
      </c>
      <c r="B15" s="44" t="n">
        <v>1541</v>
      </c>
      <c r="C15" s="81" t="n">
        <v>8.4</v>
      </c>
    </row>
    <row r="16" customFormat="false" ht="12.75" hidden="false" customHeight="false" outlineLevel="0" collapsed="false">
      <c r="A16" s="55" t="s">
        <v>113</v>
      </c>
      <c r="B16" s="44" t="n">
        <v>1334</v>
      </c>
      <c r="C16" s="50" t="s">
        <v>114</v>
      </c>
    </row>
    <row r="17" customFormat="false" ht="12.75" hidden="false" customHeight="false" outlineLevel="0" collapsed="false">
      <c r="A17" s="83" t="s">
        <v>115</v>
      </c>
      <c r="B17" s="44" t="n">
        <v>841</v>
      </c>
      <c r="C17" s="50" t="n">
        <v>4.6</v>
      </c>
    </row>
    <row r="18" customFormat="false" ht="12.75" hidden="false" customHeight="false" outlineLevel="0" collapsed="false">
      <c r="A18" s="39" t="s">
        <v>116</v>
      </c>
      <c r="B18" s="9" t="n">
        <v>18364</v>
      </c>
      <c r="C18" s="11" t="n">
        <v>100</v>
      </c>
    </row>
    <row r="20" customFormat="false" ht="12.75" hidden="false" customHeight="false" outlineLevel="0" collapsed="false">
      <c r="A20" s="69" t="s">
        <v>117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9.28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9.28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5.02"/>
    <col collapsed="false" customWidth="true" hidden="false" outlineLevel="0" max="1025" min="9" style="16" width="20.71"/>
  </cols>
  <sheetData>
    <row r="1" customFormat="false" ht="13.5" hidden="false" customHeight="true" outlineLevel="0" collapsed="false">
      <c r="A1" s="124" t="s">
        <v>226</v>
      </c>
      <c r="B1" s="124"/>
      <c r="C1" s="124"/>
      <c r="D1" s="124"/>
      <c r="E1" s="124"/>
      <c r="F1" s="124"/>
      <c r="G1" s="124"/>
      <c r="H1" s="124"/>
    </row>
    <row r="2" customFormat="false" ht="12.75" hidden="false" customHeight="false" outlineLevel="0" collapsed="false">
      <c r="B2" s="124"/>
      <c r="C2" s="124"/>
      <c r="D2" s="124"/>
      <c r="E2" s="124"/>
      <c r="F2" s="124"/>
      <c r="G2" s="124"/>
      <c r="H2" s="124"/>
    </row>
    <row r="3" customFormat="false" ht="12.75" hidden="false" customHeight="false" outlineLevel="0" collapsed="false">
      <c r="A3" s="80"/>
      <c r="B3" s="80"/>
      <c r="C3" s="80"/>
      <c r="D3" s="80"/>
      <c r="E3" s="80"/>
      <c r="F3" s="80"/>
      <c r="G3" s="80"/>
      <c r="H3" s="80"/>
    </row>
    <row r="5" customFormat="false" ht="12.75" hidden="false" customHeight="true" outlineLevel="0" collapsed="false">
      <c r="A5" s="39" t="s">
        <v>158</v>
      </c>
      <c r="B5" s="345" t="s">
        <v>70</v>
      </c>
      <c r="C5" s="350"/>
      <c r="D5" s="120"/>
      <c r="E5" s="459" t="s">
        <v>71</v>
      </c>
      <c r="F5" s="7"/>
      <c r="G5" s="121"/>
      <c r="H5" s="4" t="s">
        <v>72</v>
      </c>
    </row>
    <row r="6" customFormat="false" ht="12.75" hidden="false" customHeight="false" outlineLevel="0" collapsed="false">
      <c r="A6" s="39"/>
      <c r="B6" s="345" t="s">
        <v>73</v>
      </c>
      <c r="C6" s="39" t="s">
        <v>74</v>
      </c>
      <c r="D6" s="39" t="s">
        <v>72</v>
      </c>
      <c r="E6" s="39" t="s">
        <v>73</v>
      </c>
      <c r="F6" s="350" t="s">
        <v>74</v>
      </c>
      <c r="G6" s="39" t="s">
        <v>72</v>
      </c>
      <c r="H6" s="4"/>
    </row>
    <row r="7" customFormat="false" ht="20.25" hidden="false" customHeight="true" outlineLevel="0" collapsed="false">
      <c r="A7" s="39" t="s">
        <v>75</v>
      </c>
      <c r="B7" s="345" t="n">
        <v>400</v>
      </c>
      <c r="C7" s="39" t="n">
        <v>290</v>
      </c>
      <c r="D7" s="345" t="n">
        <v>690</v>
      </c>
      <c r="E7" s="39" t="n">
        <v>423</v>
      </c>
      <c r="F7" s="350" t="n">
        <v>274</v>
      </c>
      <c r="G7" s="39" t="n">
        <v>697</v>
      </c>
      <c r="H7" s="39" t="n">
        <v>1387</v>
      </c>
    </row>
    <row r="8" customFormat="false" ht="21.75" hidden="false" customHeight="true" outlineLevel="0" collapsed="false">
      <c r="A8" s="460" t="n">
        <v>0</v>
      </c>
      <c r="B8" s="127" t="n">
        <v>189</v>
      </c>
      <c r="C8" s="127" t="n">
        <v>109</v>
      </c>
      <c r="D8" s="56" t="n">
        <v>298</v>
      </c>
      <c r="E8" s="50" t="n">
        <v>217</v>
      </c>
      <c r="F8" s="56" t="n">
        <v>119</v>
      </c>
      <c r="G8" s="50" t="n">
        <v>336</v>
      </c>
      <c r="H8" s="50" t="n">
        <v>634</v>
      </c>
    </row>
    <row r="9" customFormat="false" ht="18" hidden="false" customHeight="true" outlineLevel="0" collapsed="false">
      <c r="A9" s="460" t="n">
        <v>1</v>
      </c>
      <c r="B9" s="50" t="n">
        <v>108</v>
      </c>
      <c r="C9" s="50" t="n">
        <v>83</v>
      </c>
      <c r="D9" s="56" t="n">
        <v>191</v>
      </c>
      <c r="E9" s="50" t="n">
        <v>114</v>
      </c>
      <c r="F9" s="56" t="n">
        <v>85</v>
      </c>
      <c r="G9" s="50" t="n">
        <v>199</v>
      </c>
      <c r="H9" s="50" t="n">
        <v>390</v>
      </c>
    </row>
    <row r="10" customFormat="false" ht="12.75" hidden="false" customHeight="false" outlineLevel="0" collapsed="false">
      <c r="A10" s="460" t="n">
        <v>2</v>
      </c>
      <c r="B10" s="50" t="n">
        <v>45</v>
      </c>
      <c r="C10" s="50" t="n">
        <v>41</v>
      </c>
      <c r="D10" s="56" t="n">
        <v>86</v>
      </c>
      <c r="E10" s="50" t="n">
        <v>45</v>
      </c>
      <c r="F10" s="56" t="n">
        <v>31</v>
      </c>
      <c r="G10" s="50" t="n">
        <v>76</v>
      </c>
      <c r="H10" s="50" t="n">
        <v>162</v>
      </c>
    </row>
    <row r="11" customFormat="false" ht="12.75" hidden="false" customHeight="false" outlineLevel="0" collapsed="false">
      <c r="A11" s="460" t="n">
        <v>3</v>
      </c>
      <c r="B11" s="50" t="n">
        <v>28</v>
      </c>
      <c r="C11" s="50" t="n">
        <v>30</v>
      </c>
      <c r="D11" s="56" t="n">
        <v>58</v>
      </c>
      <c r="E11" s="50" t="n">
        <v>31</v>
      </c>
      <c r="F11" s="56" t="n">
        <v>25</v>
      </c>
      <c r="G11" s="50" t="n">
        <v>56</v>
      </c>
      <c r="H11" s="50" t="n">
        <v>114</v>
      </c>
    </row>
    <row r="12" customFormat="false" ht="12.75" hidden="false" customHeight="false" outlineLevel="0" collapsed="false">
      <c r="A12" s="348" t="n">
        <v>4</v>
      </c>
      <c r="B12" s="50" t="n">
        <v>30</v>
      </c>
      <c r="C12" s="50" t="n">
        <v>27</v>
      </c>
      <c r="D12" s="56" t="n">
        <v>57</v>
      </c>
      <c r="E12" s="50" t="n">
        <v>16</v>
      </c>
      <c r="F12" s="56" t="n">
        <v>14</v>
      </c>
      <c r="G12" s="50" t="n">
        <v>30</v>
      </c>
      <c r="H12" s="50" t="n">
        <v>87</v>
      </c>
    </row>
    <row r="13" customFormat="false" ht="12.75" hidden="false" customHeight="false" outlineLevel="0" collapsed="false">
      <c r="A13" s="130" t="s">
        <v>76</v>
      </c>
      <c r="B13" s="39" t="n">
        <v>110</v>
      </c>
      <c r="C13" s="39" t="n">
        <v>50</v>
      </c>
      <c r="D13" s="350" t="n">
        <v>160</v>
      </c>
      <c r="E13" s="39" t="n">
        <v>70</v>
      </c>
      <c r="F13" s="350" t="n">
        <v>31</v>
      </c>
      <c r="G13" s="39" t="n">
        <v>101</v>
      </c>
      <c r="H13" s="39" t="n">
        <v>261</v>
      </c>
    </row>
    <row r="14" customFormat="false" ht="12.75" hidden="false" customHeight="false" outlineLevel="0" collapsed="false">
      <c r="A14" s="460" t="n">
        <v>5</v>
      </c>
      <c r="B14" s="50" t="n">
        <v>31</v>
      </c>
      <c r="C14" s="50" t="n">
        <v>14</v>
      </c>
      <c r="D14" s="56" t="n">
        <v>45</v>
      </c>
      <c r="E14" s="50" t="n">
        <v>17</v>
      </c>
      <c r="F14" s="56" t="n">
        <v>8</v>
      </c>
      <c r="G14" s="50" t="n">
        <v>25</v>
      </c>
      <c r="H14" s="50" t="n">
        <v>70</v>
      </c>
    </row>
    <row r="15" customFormat="false" ht="12.75" hidden="false" customHeight="false" outlineLevel="0" collapsed="false">
      <c r="A15" s="460" t="n">
        <v>6</v>
      </c>
      <c r="B15" s="50" t="n">
        <v>23</v>
      </c>
      <c r="C15" s="50" t="n">
        <v>11</v>
      </c>
      <c r="D15" s="56" t="n">
        <v>34</v>
      </c>
      <c r="E15" s="50" t="n">
        <v>12</v>
      </c>
      <c r="F15" s="56" t="n">
        <v>7</v>
      </c>
      <c r="G15" s="50" t="n">
        <v>19</v>
      </c>
      <c r="H15" s="50" t="n">
        <v>53</v>
      </c>
    </row>
    <row r="16" customFormat="false" ht="12.75" hidden="false" customHeight="false" outlineLevel="0" collapsed="false">
      <c r="A16" s="348" t="n">
        <v>7</v>
      </c>
      <c r="B16" s="50" t="n">
        <v>22</v>
      </c>
      <c r="C16" s="50" t="n">
        <v>8</v>
      </c>
      <c r="D16" s="56" t="n">
        <v>30</v>
      </c>
      <c r="E16" s="50" t="n">
        <v>15</v>
      </c>
      <c r="F16" s="56" t="n">
        <v>5</v>
      </c>
      <c r="G16" s="50" t="n">
        <v>20</v>
      </c>
      <c r="H16" s="50" t="n">
        <v>50</v>
      </c>
    </row>
    <row r="17" customFormat="false" ht="12.75" hidden="false" customHeight="false" outlineLevel="0" collapsed="false">
      <c r="A17" s="460" t="n">
        <v>8</v>
      </c>
      <c r="B17" s="50" t="n">
        <v>18</v>
      </c>
      <c r="C17" s="50" t="n">
        <v>7</v>
      </c>
      <c r="D17" s="56" t="n">
        <v>25</v>
      </c>
      <c r="E17" s="50" t="n">
        <v>18</v>
      </c>
      <c r="F17" s="56" t="n">
        <v>3</v>
      </c>
      <c r="G17" s="50" t="n">
        <v>21</v>
      </c>
      <c r="H17" s="50" t="n">
        <v>46</v>
      </c>
    </row>
    <row r="18" customFormat="false" ht="12.75" hidden="false" customHeight="false" outlineLevel="0" collapsed="false">
      <c r="A18" s="460" t="n">
        <v>9</v>
      </c>
      <c r="B18" s="50" t="n">
        <v>16</v>
      </c>
      <c r="C18" s="50" t="n">
        <v>10</v>
      </c>
      <c r="D18" s="56" t="n">
        <v>26</v>
      </c>
      <c r="E18" s="50" t="n">
        <v>8</v>
      </c>
      <c r="F18" s="56" t="n">
        <v>8</v>
      </c>
      <c r="G18" s="50" t="n">
        <v>16</v>
      </c>
      <c r="H18" s="50" t="n">
        <v>42</v>
      </c>
    </row>
    <row r="19" customFormat="false" ht="12.75" hidden="false" customHeight="false" outlineLevel="0" collapsed="false">
      <c r="A19" s="461" t="s">
        <v>77</v>
      </c>
      <c r="B19" s="127" t="n">
        <v>31</v>
      </c>
      <c r="C19" s="127" t="n">
        <v>35</v>
      </c>
      <c r="D19" s="364" t="n">
        <v>66</v>
      </c>
      <c r="E19" s="127" t="n">
        <v>45</v>
      </c>
      <c r="F19" s="364" t="n">
        <v>22</v>
      </c>
      <c r="G19" s="127" t="n">
        <v>67</v>
      </c>
      <c r="H19" s="127" t="n">
        <v>133</v>
      </c>
    </row>
    <row r="20" customFormat="false" ht="12.75" hidden="false" customHeight="false" outlineLevel="0" collapsed="false">
      <c r="A20" s="348" t="s">
        <v>78</v>
      </c>
      <c r="B20" s="50" t="n">
        <v>29</v>
      </c>
      <c r="C20" s="50" t="n">
        <v>11</v>
      </c>
      <c r="D20" s="56" t="n">
        <v>40</v>
      </c>
      <c r="E20" s="50" t="n">
        <v>27</v>
      </c>
      <c r="F20" s="56" t="n">
        <v>16</v>
      </c>
      <c r="G20" s="50" t="n">
        <v>43</v>
      </c>
      <c r="H20" s="50" t="n">
        <v>83</v>
      </c>
    </row>
    <row r="21" customFormat="false" ht="12.75" hidden="false" customHeight="false" outlineLevel="0" collapsed="false">
      <c r="A21" s="348" t="s">
        <v>79</v>
      </c>
      <c r="B21" s="50" t="n">
        <v>31</v>
      </c>
      <c r="C21" s="50" t="n">
        <v>7</v>
      </c>
      <c r="D21" s="56" t="n">
        <v>38</v>
      </c>
      <c r="E21" s="50" t="n">
        <v>33</v>
      </c>
      <c r="F21" s="56" t="n">
        <v>10</v>
      </c>
      <c r="G21" s="50" t="n">
        <v>43</v>
      </c>
      <c r="H21" s="50" t="n">
        <v>81</v>
      </c>
    </row>
    <row r="22" customFormat="false" ht="12.75" hidden="false" customHeight="false" outlineLevel="0" collapsed="false">
      <c r="A22" s="348" t="s">
        <v>80</v>
      </c>
      <c r="B22" s="50" t="n">
        <v>26</v>
      </c>
      <c r="C22" s="50" t="n">
        <v>11</v>
      </c>
      <c r="D22" s="56" t="n">
        <v>37</v>
      </c>
      <c r="E22" s="50" t="n">
        <v>24</v>
      </c>
      <c r="F22" s="56" t="n">
        <v>12</v>
      </c>
      <c r="G22" s="50" t="n">
        <v>36</v>
      </c>
      <c r="H22" s="50" t="n">
        <v>73</v>
      </c>
    </row>
    <row r="23" customFormat="false" ht="12.75" hidden="false" customHeight="false" outlineLevel="0" collapsed="false">
      <c r="A23" s="348" t="s">
        <v>81</v>
      </c>
      <c r="B23" s="50" t="n">
        <v>27</v>
      </c>
      <c r="C23" s="50" t="n">
        <v>7</v>
      </c>
      <c r="D23" s="56" t="n">
        <v>34</v>
      </c>
      <c r="E23" s="50" t="n">
        <v>28</v>
      </c>
      <c r="F23" s="56" t="n">
        <v>11</v>
      </c>
      <c r="G23" s="50" t="n">
        <v>39</v>
      </c>
      <c r="H23" s="50" t="n">
        <v>73</v>
      </c>
    </row>
    <row r="24" customFormat="false" ht="12.75" hidden="false" customHeight="false" outlineLevel="0" collapsed="false">
      <c r="A24" s="348" t="s">
        <v>82</v>
      </c>
      <c r="B24" s="50" t="n">
        <v>27</v>
      </c>
      <c r="C24" s="50" t="n">
        <v>9</v>
      </c>
      <c r="D24" s="56" t="n">
        <v>36</v>
      </c>
      <c r="E24" s="50" t="n">
        <v>18</v>
      </c>
      <c r="F24" s="56" t="n">
        <v>6</v>
      </c>
      <c r="G24" s="50" t="n">
        <v>24</v>
      </c>
      <c r="H24" s="50" t="n">
        <v>60</v>
      </c>
    </row>
    <row r="25" customFormat="false" ht="12.75" hidden="false" customHeight="false" outlineLevel="0" collapsed="false">
      <c r="A25" s="348" t="s">
        <v>83</v>
      </c>
      <c r="B25" s="50" t="n">
        <v>19</v>
      </c>
      <c r="C25" s="50" t="n">
        <v>4</v>
      </c>
      <c r="D25" s="56" t="n">
        <v>23</v>
      </c>
      <c r="E25" s="50" t="n">
        <v>17</v>
      </c>
      <c r="F25" s="56" t="n">
        <v>6</v>
      </c>
      <c r="G25" s="50" t="n">
        <v>23</v>
      </c>
      <c r="H25" s="50" t="n">
        <v>46</v>
      </c>
    </row>
    <row r="26" customFormat="false" ht="12.75" hidden="false" customHeight="false" outlineLevel="0" collapsed="false">
      <c r="A26" s="348" t="s">
        <v>84</v>
      </c>
      <c r="B26" s="50" t="n">
        <v>14</v>
      </c>
      <c r="C26" s="50" t="n">
        <v>5</v>
      </c>
      <c r="D26" s="56" t="n">
        <v>19</v>
      </c>
      <c r="E26" s="50" t="n">
        <v>16</v>
      </c>
      <c r="F26" s="56" t="n">
        <v>7</v>
      </c>
      <c r="G26" s="50" t="n">
        <v>23</v>
      </c>
      <c r="H26" s="50" t="n">
        <v>42</v>
      </c>
    </row>
    <row r="27" customFormat="false" ht="12.75" hidden="false" customHeight="false" outlineLevel="0" collapsed="false">
      <c r="A27" s="348" t="s">
        <v>85</v>
      </c>
      <c r="B27" s="50" t="n">
        <v>26</v>
      </c>
      <c r="C27" s="50" t="n">
        <v>12</v>
      </c>
      <c r="D27" s="56" t="n">
        <v>38</v>
      </c>
      <c r="E27" s="50" t="n">
        <v>21</v>
      </c>
      <c r="F27" s="56" t="n">
        <v>10</v>
      </c>
      <c r="G27" s="50" t="n">
        <v>31</v>
      </c>
      <c r="H27" s="50" t="n">
        <v>69</v>
      </c>
    </row>
    <row r="28" customFormat="false" ht="12.75" hidden="false" customHeight="false" outlineLevel="0" collapsed="false">
      <c r="A28" s="348" t="s">
        <v>86</v>
      </c>
      <c r="B28" s="50" t="n">
        <v>19</v>
      </c>
      <c r="C28" s="50" t="n">
        <v>11</v>
      </c>
      <c r="D28" s="56" t="n">
        <v>30</v>
      </c>
      <c r="E28" s="50" t="n">
        <v>16</v>
      </c>
      <c r="F28" s="56" t="n">
        <v>7</v>
      </c>
      <c r="G28" s="50" t="n">
        <v>23</v>
      </c>
      <c r="H28" s="50" t="n">
        <v>53</v>
      </c>
    </row>
    <row r="29" customFormat="false" ht="12.75" hidden="false" customHeight="false" outlineLevel="0" collapsed="false">
      <c r="A29" s="348" t="s">
        <v>87</v>
      </c>
      <c r="B29" s="50" t="n">
        <v>15</v>
      </c>
      <c r="C29" s="50" t="n">
        <v>14</v>
      </c>
      <c r="D29" s="56" t="n">
        <v>29</v>
      </c>
      <c r="E29" s="50" t="n">
        <v>18</v>
      </c>
      <c r="F29" s="56" t="n">
        <v>11</v>
      </c>
      <c r="G29" s="50" t="n">
        <v>29</v>
      </c>
      <c r="H29" s="50" t="n">
        <v>58</v>
      </c>
    </row>
    <row r="30" customFormat="false" ht="12.75" hidden="false" customHeight="false" outlineLevel="0" collapsed="false">
      <c r="A30" s="348" t="s">
        <v>88</v>
      </c>
      <c r="B30" s="50" t="n">
        <v>22</v>
      </c>
      <c r="C30" s="50" t="n">
        <v>13</v>
      </c>
      <c r="D30" s="56" t="n">
        <v>35</v>
      </c>
      <c r="E30" s="50" t="n">
        <v>10</v>
      </c>
      <c r="F30" s="56" t="n">
        <v>13</v>
      </c>
      <c r="G30" s="50" t="n">
        <v>23</v>
      </c>
      <c r="H30" s="50" t="n">
        <v>58</v>
      </c>
    </row>
    <row r="31" customFormat="false" ht="12.75" hidden="false" customHeight="false" outlineLevel="0" collapsed="false">
      <c r="A31" s="348" t="s">
        <v>89</v>
      </c>
      <c r="B31" s="50" t="n">
        <v>5</v>
      </c>
      <c r="C31" s="50" t="n">
        <v>12</v>
      </c>
      <c r="D31" s="56" t="n">
        <v>17</v>
      </c>
      <c r="E31" s="50" t="n">
        <v>6</v>
      </c>
      <c r="F31" s="56" t="n">
        <v>6</v>
      </c>
      <c r="G31" s="50" t="n">
        <v>12</v>
      </c>
      <c r="H31" s="50" t="n">
        <v>29</v>
      </c>
    </row>
    <row r="32" customFormat="false" ht="12.75" hidden="false" customHeight="false" outlineLevel="0" collapsed="false">
      <c r="A32" s="345" t="s">
        <v>72</v>
      </c>
      <c r="B32" s="39" t="n">
        <v>801</v>
      </c>
      <c r="C32" s="39" t="n">
        <v>491</v>
      </c>
      <c r="D32" s="350" t="n">
        <v>1292</v>
      </c>
      <c r="E32" s="39" t="n">
        <v>772</v>
      </c>
      <c r="F32" s="350" t="n">
        <v>442</v>
      </c>
      <c r="G32" s="39" t="n">
        <v>1214</v>
      </c>
      <c r="H32" s="39" t="n">
        <v>2506</v>
      </c>
    </row>
    <row r="33" customFormat="false" ht="12.75" hidden="false" customHeight="false" outlineLevel="0" collapsed="false">
      <c r="B33" s="42" t="n">
        <f aca="false">SUM(B8:B12,B14:B31)</f>
        <v>801</v>
      </c>
      <c r="C33" s="42" t="n">
        <f aca="false">SUM(C8:C12,C14:C31)</f>
        <v>491</v>
      </c>
      <c r="D33" s="42" t="n">
        <f aca="false">SUM(D8:D12,D14:D31)</f>
        <v>1292</v>
      </c>
      <c r="E33" s="42" t="n">
        <f aca="false">SUM(E8:E12,E14:E31)</f>
        <v>772</v>
      </c>
      <c r="F33" s="42" t="n">
        <f aca="false">SUM(F8:F12,F14:F31)</f>
        <v>442</v>
      </c>
      <c r="G33" s="42" t="n">
        <f aca="false">SUM(G8:G12,G14:G31)</f>
        <v>1214</v>
      </c>
      <c r="H33" s="42" t="n">
        <f aca="false">SUM(H8:H12,H14:H31)</f>
        <v>2506</v>
      </c>
    </row>
  </sheetData>
  <mergeCells count="4">
    <mergeCell ref="A1:H1"/>
    <mergeCell ref="A3:H3"/>
    <mergeCell ref="A5:A6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3.15"/>
    <col collapsed="false" customWidth="true" hidden="false" outlineLevel="0" max="3" min="3" style="0" width="15.02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3.85" hidden="false" customHeight="true" outlineLevel="0" collapsed="false">
      <c r="A1" s="80" t="s">
        <v>227</v>
      </c>
      <c r="B1" s="80"/>
      <c r="C1" s="80"/>
      <c r="D1" s="80"/>
    </row>
    <row r="2" customFormat="false" ht="12.75" hidden="false" customHeight="false" outlineLevel="0" collapsed="false">
      <c r="A2" s="80"/>
      <c r="B2" s="80"/>
      <c r="C2" s="80"/>
      <c r="D2" s="80"/>
    </row>
    <row r="4" customFormat="false" ht="12.75" hidden="false" customHeight="false" outlineLevel="0" collapsed="false">
      <c r="A4" s="20"/>
      <c r="B4" s="16"/>
      <c r="C4" s="20"/>
      <c r="D4" s="20"/>
    </row>
    <row r="5" customFormat="false" ht="12.75" hidden="false" customHeight="false" outlineLevel="0" collapsed="false">
      <c r="A5" s="39" t="s">
        <v>70</v>
      </c>
      <c r="B5" s="127" t="s">
        <v>91</v>
      </c>
      <c r="C5" s="121" t="s">
        <v>92</v>
      </c>
      <c r="D5" s="39" t="s">
        <v>93</v>
      </c>
    </row>
    <row r="6" customFormat="false" ht="12.75" hidden="false" customHeight="false" outlineLevel="0" collapsed="false">
      <c r="A6" s="39"/>
      <c r="B6" s="127"/>
      <c r="C6" s="53" t="n">
        <v>1292</v>
      </c>
      <c r="D6" s="126" t="n">
        <v>5.8</v>
      </c>
    </row>
    <row r="7" customFormat="false" ht="12.75" hidden="false" customHeight="false" outlineLevel="0" collapsed="false">
      <c r="A7" s="39"/>
      <c r="B7" s="50" t="s">
        <v>94</v>
      </c>
      <c r="C7" s="44" t="n">
        <v>280</v>
      </c>
      <c r="D7" s="81" t="n">
        <v>6.3</v>
      </c>
    </row>
    <row r="8" customFormat="false" ht="12.75" hidden="false" customHeight="false" outlineLevel="0" collapsed="false">
      <c r="A8" s="39"/>
      <c r="B8" s="50" t="s">
        <v>95</v>
      </c>
      <c r="C8" s="44" t="n">
        <v>241</v>
      </c>
      <c r="D8" s="50" t="n">
        <v>6.4</v>
      </c>
    </row>
    <row r="9" customFormat="false" ht="12.75" hidden="false" customHeight="false" outlineLevel="0" collapsed="false">
      <c r="A9" s="39"/>
      <c r="B9" s="50" t="s">
        <v>96</v>
      </c>
      <c r="C9" s="44" t="n">
        <v>176</v>
      </c>
      <c r="D9" s="81" t="n">
        <v>6.2</v>
      </c>
    </row>
    <row r="10" customFormat="false" ht="12.75" hidden="false" customHeight="false" outlineLevel="0" collapsed="false">
      <c r="A10" s="39"/>
      <c r="B10" s="344" t="s">
        <v>97</v>
      </c>
      <c r="C10" s="122" t="n">
        <v>595</v>
      </c>
      <c r="D10" s="294" t="n">
        <v>5.4</v>
      </c>
    </row>
    <row r="11" customFormat="false" ht="12.75" hidden="false" customHeight="false" outlineLevel="0" collapsed="false">
      <c r="A11" s="39" t="s">
        <v>71</v>
      </c>
      <c r="B11" s="39"/>
      <c r="C11" s="9" t="n">
        <v>1214</v>
      </c>
      <c r="D11" s="11" t="n">
        <v>8.2</v>
      </c>
    </row>
    <row r="12" customFormat="false" ht="12.75" hidden="false" customHeight="false" outlineLevel="0" collapsed="false">
      <c r="A12" s="39" t="s">
        <v>98</v>
      </c>
      <c r="B12" s="39"/>
      <c r="C12" s="9" t="n">
        <v>2506</v>
      </c>
      <c r="D12" s="11" t="n">
        <v>6.8</v>
      </c>
    </row>
    <row r="13" customFormat="false" ht="12.75" hidden="false" customHeight="false" outlineLevel="0" collapsed="false">
      <c r="A13" s="20"/>
      <c r="B13" s="20"/>
      <c r="C13" s="20"/>
      <c r="D13" s="20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4">
    <mergeCell ref="A1:D1"/>
    <mergeCell ref="A2:D2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N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5.57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5.57"/>
    <col collapsed="false" customWidth="true" hidden="false" outlineLevel="0" max="14" min="14" style="16" width="16.48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false" outlineLevel="0" collapsed="false">
      <c r="A1" s="103" t="s">
        <v>228</v>
      </c>
      <c r="B1" s="103"/>
      <c r="C1" s="103"/>
      <c r="D1" s="103"/>
      <c r="E1" s="103"/>
      <c r="F1" s="103"/>
      <c r="G1" s="103"/>
      <c r="H1" s="462"/>
      <c r="I1" s="462"/>
      <c r="J1" s="462"/>
      <c r="K1" s="462"/>
      <c r="L1" s="462"/>
      <c r="M1" s="462"/>
      <c r="N1" s="462"/>
      <c r="O1" s="462"/>
    </row>
    <row r="2" customFormat="false" ht="12.75" hidden="false" customHeight="false" outlineLevel="0" collapsed="false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customFormat="false" ht="12.75" hidden="false" customHeight="false" outlineLevel="0" collapsed="false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customFormat="false" ht="12.75" hidden="false" customHeight="false" outlineLevel="0" collapsed="false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customFormat="false" ht="12.75" hidden="false" customHeight="false" outlineLevel="0" collapsed="false">
      <c r="A5" s="39" t="s">
        <v>69</v>
      </c>
      <c r="B5" s="39" t="s">
        <v>70</v>
      </c>
      <c r="C5" s="39"/>
      <c r="D5" s="39"/>
      <c r="E5" s="39"/>
      <c r="F5" s="39"/>
      <c r="G5" s="39"/>
      <c r="H5" s="39" t="s">
        <v>71</v>
      </c>
      <c r="I5" s="39"/>
      <c r="J5" s="39"/>
      <c r="K5" s="39"/>
      <c r="L5" s="39"/>
      <c r="M5" s="39"/>
      <c r="N5" s="39" t="s">
        <v>72</v>
      </c>
      <c r="O5" s="39"/>
    </row>
    <row r="6" customFormat="false" ht="14.25" hidden="false" customHeight="true" outlineLevel="0" collapsed="false">
      <c r="A6" s="39"/>
      <c r="B6" s="459" t="s">
        <v>74</v>
      </c>
      <c r="C6" s="121"/>
      <c r="D6" s="459" t="s">
        <v>73</v>
      </c>
      <c r="E6" s="121"/>
      <c r="F6" s="459" t="s">
        <v>72</v>
      </c>
      <c r="G6" s="121"/>
      <c r="H6" s="459" t="s">
        <v>74</v>
      </c>
      <c r="I6" s="121"/>
      <c r="J6" s="459" t="s">
        <v>73</v>
      </c>
      <c r="K6" s="121"/>
      <c r="L6" s="459" t="s">
        <v>72</v>
      </c>
      <c r="M6" s="121"/>
      <c r="N6" s="39"/>
      <c r="O6" s="39"/>
    </row>
    <row r="7" customFormat="false" ht="12.75" hidden="false" customHeight="false" outlineLevel="0" collapsed="false">
      <c r="A7" s="39"/>
      <c r="B7" s="39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39" t="s">
        <v>11</v>
      </c>
      <c r="H7" s="120" t="s">
        <v>101</v>
      </c>
      <c r="I7" s="39" t="s">
        <v>11</v>
      </c>
      <c r="J7" s="120" t="s">
        <v>101</v>
      </c>
      <c r="K7" s="39" t="s">
        <v>11</v>
      </c>
      <c r="L7" s="120" t="s">
        <v>101</v>
      </c>
      <c r="M7" s="39" t="s">
        <v>11</v>
      </c>
      <c r="N7" s="120" t="s">
        <v>101</v>
      </c>
      <c r="O7" s="39" t="s">
        <v>11</v>
      </c>
    </row>
    <row r="8" customFormat="false" ht="12.75" hidden="false" customHeight="false" outlineLevel="0" collapsed="false">
      <c r="A8" s="345" t="s">
        <v>75</v>
      </c>
      <c r="B8" s="126" t="n">
        <v>30.3</v>
      </c>
      <c r="C8" s="11" t="n">
        <v>59.1</v>
      </c>
      <c r="D8" s="131" t="n">
        <v>39.7</v>
      </c>
      <c r="E8" s="11" t="n">
        <v>49.9</v>
      </c>
      <c r="F8" s="11" t="n">
        <v>35.1</v>
      </c>
      <c r="G8" s="11" t="n">
        <v>53.4</v>
      </c>
      <c r="H8" s="131" t="n">
        <v>38.4</v>
      </c>
      <c r="I8" s="11" t="n">
        <v>62</v>
      </c>
      <c r="J8" s="131" t="n">
        <v>56.5</v>
      </c>
      <c r="K8" s="11" t="n">
        <v>54.8</v>
      </c>
      <c r="L8" s="131" t="n">
        <v>47.7</v>
      </c>
      <c r="M8" s="11" t="n">
        <v>57.4</v>
      </c>
      <c r="N8" s="131" t="n">
        <v>40.5</v>
      </c>
      <c r="O8" s="11" t="n">
        <v>55.3</v>
      </c>
      <c r="P8" s="20"/>
    </row>
    <row r="9" customFormat="false" ht="12.75" hidden="false" customHeight="false" outlineLevel="0" collapsed="false">
      <c r="A9" s="354" t="n">
        <v>0</v>
      </c>
      <c r="B9" s="126" t="n">
        <v>56.4</v>
      </c>
      <c r="C9" s="126" t="n">
        <v>22.2</v>
      </c>
      <c r="D9" s="119" t="n">
        <v>9.3</v>
      </c>
      <c r="E9" s="126" t="n">
        <v>23.6</v>
      </c>
      <c r="F9" s="126" t="n">
        <v>75.1</v>
      </c>
      <c r="G9" s="132" t="n">
        <v>23.1</v>
      </c>
      <c r="H9" s="119" t="n">
        <v>77.7</v>
      </c>
      <c r="I9" s="126" t="n">
        <v>26.9</v>
      </c>
      <c r="J9" s="119" t="n">
        <v>135.6</v>
      </c>
      <c r="K9" s="126" t="n">
        <v>28.1</v>
      </c>
      <c r="L9" s="128" t="n">
        <v>107.3</v>
      </c>
      <c r="M9" s="132" t="n">
        <v>27.7</v>
      </c>
      <c r="N9" s="119" t="n">
        <v>89.3</v>
      </c>
      <c r="O9" s="126" t="n">
        <v>25.3</v>
      </c>
      <c r="P9" s="20"/>
    </row>
    <row r="10" customFormat="false" ht="12.75" hidden="false" customHeight="false" outlineLevel="0" collapsed="false">
      <c r="A10" s="354" t="n">
        <v>1</v>
      </c>
      <c r="B10" s="81" t="n">
        <v>43.2</v>
      </c>
      <c r="C10" s="81" t="n">
        <v>16.9</v>
      </c>
      <c r="D10" s="119" t="n">
        <v>53.3</v>
      </c>
      <c r="E10" s="81" t="n">
        <v>13.5</v>
      </c>
      <c r="F10" s="81" t="n">
        <v>48.4</v>
      </c>
      <c r="G10" s="132" t="n">
        <v>14.8</v>
      </c>
      <c r="H10" s="119" t="n">
        <v>57.6</v>
      </c>
      <c r="I10" s="81" t="n">
        <v>19.2</v>
      </c>
      <c r="J10" s="119" t="n">
        <v>73.5</v>
      </c>
      <c r="K10" s="81" t="n">
        <v>14.8</v>
      </c>
      <c r="L10" s="132" t="n">
        <v>65.7</v>
      </c>
      <c r="M10" s="132" t="n">
        <v>16.4</v>
      </c>
      <c r="N10" s="119" t="n">
        <v>55.9</v>
      </c>
      <c r="O10" s="81" t="n">
        <v>15.6</v>
      </c>
      <c r="P10" s="20"/>
    </row>
    <row r="11" customFormat="false" ht="12.75" hidden="false" customHeight="false" outlineLevel="0" collapsed="false">
      <c r="A11" s="354" t="n">
        <v>2</v>
      </c>
      <c r="B11" s="81" t="n">
        <v>21.7</v>
      </c>
      <c r="C11" s="81" t="n">
        <v>8.4</v>
      </c>
      <c r="D11" s="119" t="n">
        <v>22.7</v>
      </c>
      <c r="E11" s="81" t="n">
        <v>5.6</v>
      </c>
      <c r="F11" s="81" t="n">
        <v>22.2</v>
      </c>
      <c r="G11" s="132" t="n">
        <v>6.7</v>
      </c>
      <c r="H11" s="119" t="n">
        <v>22.1</v>
      </c>
      <c r="I11" s="81" t="n">
        <v>7</v>
      </c>
      <c r="J11" s="119" t="n">
        <v>30.5</v>
      </c>
      <c r="K11" s="81" t="n">
        <v>5.8</v>
      </c>
      <c r="L11" s="132" t="n">
        <v>26.4</v>
      </c>
      <c r="M11" s="132" t="n">
        <v>6.3</v>
      </c>
      <c r="N11" s="119" t="n">
        <v>24</v>
      </c>
      <c r="O11" s="81" t="n">
        <v>6.4</v>
      </c>
      <c r="P11" s="20"/>
    </row>
    <row r="12" customFormat="false" ht="12.75" hidden="false" customHeight="false" outlineLevel="0" collapsed="false">
      <c r="A12" s="354" t="n">
        <v>3</v>
      </c>
      <c r="B12" s="81" t="n">
        <v>15.8</v>
      </c>
      <c r="C12" s="81" t="n">
        <v>6.1</v>
      </c>
      <c r="D12" s="119" t="n">
        <v>14.1</v>
      </c>
      <c r="E12" s="81" t="n">
        <v>3.5</v>
      </c>
      <c r="F12" s="81" t="n">
        <v>14.9</v>
      </c>
      <c r="G12" s="132" t="n">
        <v>4.5</v>
      </c>
      <c r="H12" s="119" t="n">
        <v>18.3</v>
      </c>
      <c r="I12" s="81" t="n">
        <v>5.7</v>
      </c>
      <c r="J12" s="119" t="n">
        <v>21.6</v>
      </c>
      <c r="K12" s="81" t="n">
        <v>4</v>
      </c>
      <c r="L12" s="132" t="n">
        <v>20</v>
      </c>
      <c r="M12" s="132" t="n">
        <v>4.6</v>
      </c>
      <c r="N12" s="119" t="n">
        <v>17</v>
      </c>
      <c r="O12" s="81" t="n">
        <v>4.5</v>
      </c>
      <c r="P12" s="20"/>
    </row>
    <row r="13" customFormat="false" ht="12.75" hidden="false" customHeight="false" outlineLevel="0" collapsed="false">
      <c r="A13" s="354" t="n">
        <v>4</v>
      </c>
      <c r="B13" s="81" t="n">
        <v>14</v>
      </c>
      <c r="C13" s="81" t="n">
        <v>5.5</v>
      </c>
      <c r="D13" s="119" t="n">
        <v>14.8</v>
      </c>
      <c r="E13" s="81" t="n">
        <v>3.7</v>
      </c>
      <c r="F13" s="81" t="n">
        <v>14.4</v>
      </c>
      <c r="G13" s="132" t="n">
        <v>4.3</v>
      </c>
      <c r="H13" s="119" t="n">
        <v>10.3</v>
      </c>
      <c r="I13" s="81" t="n">
        <v>3.2</v>
      </c>
      <c r="J13" s="119" t="n">
        <v>11.2</v>
      </c>
      <c r="K13" s="81" t="n">
        <v>2.1</v>
      </c>
      <c r="L13" s="132" t="n">
        <v>10.8</v>
      </c>
      <c r="M13" s="132" t="n">
        <v>2.4</v>
      </c>
      <c r="N13" s="119" t="n">
        <v>12.9</v>
      </c>
      <c r="O13" s="81" t="n">
        <v>3.5</v>
      </c>
      <c r="P13" s="20"/>
    </row>
    <row r="14" customFormat="false" ht="12.75" hidden="false" customHeight="false" outlineLevel="0" collapsed="false">
      <c r="A14" s="130" t="s">
        <v>76</v>
      </c>
      <c r="B14" s="11" t="n">
        <v>5.5</v>
      </c>
      <c r="C14" s="11" t="n">
        <v>10.2</v>
      </c>
      <c r="D14" s="346" t="n">
        <v>11.5</v>
      </c>
      <c r="E14" s="11" t="n">
        <v>13.7</v>
      </c>
      <c r="F14" s="11" t="n">
        <v>8.6</v>
      </c>
      <c r="G14" s="131" t="n">
        <v>12.4</v>
      </c>
      <c r="H14" s="346" t="n">
        <v>4.9</v>
      </c>
      <c r="I14" s="11" t="n">
        <v>7</v>
      </c>
      <c r="J14" s="346" t="n">
        <v>10.6</v>
      </c>
      <c r="K14" s="11" t="n">
        <v>9.1</v>
      </c>
      <c r="L14" s="131" t="n">
        <v>7.8</v>
      </c>
      <c r="M14" s="131" t="n">
        <v>8.3</v>
      </c>
      <c r="N14" s="346" t="n">
        <v>8.2</v>
      </c>
      <c r="O14" s="11" t="n">
        <v>10.4</v>
      </c>
      <c r="P14" s="20"/>
    </row>
    <row r="15" customFormat="false" ht="12.75" hidden="false" customHeight="false" outlineLevel="0" collapsed="false">
      <c r="A15" s="44" t="n">
        <v>5</v>
      </c>
      <c r="B15" s="119" t="n">
        <v>7.4</v>
      </c>
      <c r="C15" s="81" t="n">
        <v>2.9</v>
      </c>
      <c r="D15" s="119" t="n">
        <v>15.6</v>
      </c>
      <c r="E15" s="81" t="n">
        <v>3.9</v>
      </c>
      <c r="F15" s="81" t="n">
        <v>11.6</v>
      </c>
      <c r="G15" s="132" t="n">
        <v>3.5</v>
      </c>
      <c r="H15" s="119" t="n">
        <v>6.1</v>
      </c>
      <c r="I15" s="81" t="n">
        <v>1.8</v>
      </c>
      <c r="J15" s="119" t="n">
        <v>12.4</v>
      </c>
      <c r="K15" s="81" t="n">
        <v>2.2</v>
      </c>
      <c r="L15" s="132" t="n">
        <v>9.4</v>
      </c>
      <c r="M15" s="132" t="n">
        <v>2.1</v>
      </c>
      <c r="N15" s="119" t="n">
        <v>10.7</v>
      </c>
      <c r="O15" s="81" t="n">
        <v>2.8</v>
      </c>
      <c r="P15" s="20"/>
    </row>
    <row r="16" customFormat="false" ht="12.75" hidden="false" customHeight="false" outlineLevel="0" collapsed="false">
      <c r="A16" s="44" t="n">
        <v>6</v>
      </c>
      <c r="B16" s="119" t="n">
        <v>6</v>
      </c>
      <c r="C16" s="81" t="n">
        <v>2.3</v>
      </c>
      <c r="D16" s="119" t="n">
        <v>12</v>
      </c>
      <c r="E16" s="81" t="n">
        <v>2.9</v>
      </c>
      <c r="F16" s="81" t="n">
        <v>9.1</v>
      </c>
      <c r="G16" s="132" t="n">
        <v>2.7</v>
      </c>
      <c r="H16" s="119" t="n">
        <v>5.6</v>
      </c>
      <c r="I16" s="81" t="n">
        <v>1.6</v>
      </c>
      <c r="J16" s="119" t="n">
        <v>9.2</v>
      </c>
      <c r="K16" s="81" t="n">
        <v>1.6</v>
      </c>
      <c r="L16" s="132" t="n">
        <v>7.4</v>
      </c>
      <c r="M16" s="132" t="n">
        <v>1.6</v>
      </c>
      <c r="N16" s="119" t="n">
        <v>8.4</v>
      </c>
      <c r="O16" s="81" t="n">
        <v>2.1</v>
      </c>
      <c r="P16" s="20"/>
    </row>
    <row r="17" customFormat="false" ht="12.75" hidden="false" customHeight="false" outlineLevel="0" collapsed="false">
      <c r="A17" s="44" t="n">
        <v>7</v>
      </c>
      <c r="B17" s="119" t="n">
        <v>4.4</v>
      </c>
      <c r="C17" s="81" t="n">
        <v>1.6</v>
      </c>
      <c r="D17" s="119" t="n">
        <v>11.4</v>
      </c>
      <c r="E17" s="81" t="n">
        <v>2.7</v>
      </c>
      <c r="F17" s="81" t="n">
        <v>8</v>
      </c>
      <c r="G17" s="132" t="n">
        <v>2.3</v>
      </c>
      <c r="H17" s="119" t="n">
        <v>4</v>
      </c>
      <c r="I17" s="81" t="n">
        <v>1.1</v>
      </c>
      <c r="J17" s="119" t="n">
        <v>11.5</v>
      </c>
      <c r="K17" s="81" t="n">
        <v>2</v>
      </c>
      <c r="L17" s="132" t="n">
        <v>7.8</v>
      </c>
      <c r="M17" s="132" t="n">
        <v>1.6</v>
      </c>
      <c r="N17" s="119" t="n">
        <v>7.9</v>
      </c>
      <c r="O17" s="81" t="n">
        <v>2</v>
      </c>
      <c r="P17" s="20"/>
    </row>
    <row r="18" customFormat="false" ht="12.75" hidden="false" customHeight="false" outlineLevel="0" collapsed="false">
      <c r="A18" s="44" t="n">
        <v>8</v>
      </c>
      <c r="B18" s="119" t="n">
        <v>3.8</v>
      </c>
      <c r="C18" s="81" t="n">
        <v>1.4</v>
      </c>
      <c r="D18" s="119" t="n">
        <v>9.4</v>
      </c>
      <c r="E18" s="81" t="n">
        <v>2.2</v>
      </c>
      <c r="F18" s="81" t="n">
        <v>6.7</v>
      </c>
      <c r="G18" s="132" t="n">
        <v>1.9</v>
      </c>
      <c r="H18" s="119" t="n">
        <v>2.3</v>
      </c>
      <c r="I18" s="81" t="n">
        <v>0.7</v>
      </c>
      <c r="J18" s="119" t="n">
        <v>13.5</v>
      </c>
      <c r="K18" s="81" t="n">
        <v>2.3</v>
      </c>
      <c r="L18" s="132" t="n">
        <v>8</v>
      </c>
      <c r="M18" s="132" t="n">
        <v>1.7</v>
      </c>
      <c r="N18" s="119" t="n">
        <v>7.2</v>
      </c>
      <c r="O18" s="81" t="n">
        <v>1.8</v>
      </c>
      <c r="P18" s="20"/>
    </row>
    <row r="19" customFormat="false" ht="12.75" hidden="false" customHeight="false" outlineLevel="0" collapsed="false">
      <c r="A19" s="44" t="n">
        <v>9</v>
      </c>
      <c r="B19" s="119" t="n">
        <v>5.7</v>
      </c>
      <c r="C19" s="81" t="n">
        <v>2</v>
      </c>
      <c r="D19" s="119" t="n">
        <v>8.8</v>
      </c>
      <c r="E19" s="81" t="n">
        <v>2</v>
      </c>
      <c r="F19" s="81" t="n">
        <v>7.3</v>
      </c>
      <c r="G19" s="132" t="n">
        <v>2</v>
      </c>
      <c r="H19" s="119" t="n">
        <v>6.4</v>
      </c>
      <c r="I19" s="81" t="n">
        <v>1.8</v>
      </c>
      <c r="J19" s="119" t="n">
        <v>6.1</v>
      </c>
      <c r="K19" s="81" t="n">
        <v>1</v>
      </c>
      <c r="L19" s="132" t="n">
        <v>6.2</v>
      </c>
      <c r="M19" s="132" t="n">
        <v>1.3</v>
      </c>
      <c r="N19" s="119" t="n">
        <v>6.8</v>
      </c>
      <c r="O19" s="81" t="n">
        <v>1.7</v>
      </c>
      <c r="P19" s="20"/>
    </row>
    <row r="20" customFormat="false" ht="12.75" hidden="false" customHeight="false" outlineLevel="0" collapsed="false">
      <c r="A20" s="127" t="s">
        <v>77</v>
      </c>
      <c r="B20" s="288" t="n">
        <v>4.6</v>
      </c>
      <c r="C20" s="126" t="n">
        <v>7.1</v>
      </c>
      <c r="D20" s="288" t="n">
        <v>3.9</v>
      </c>
      <c r="E20" s="126" t="n">
        <v>3.9</v>
      </c>
      <c r="F20" s="126" t="n">
        <v>4.3</v>
      </c>
      <c r="G20" s="128" t="n">
        <v>5.1</v>
      </c>
      <c r="H20" s="288" t="n">
        <v>3.7</v>
      </c>
      <c r="I20" s="126" t="n">
        <v>5</v>
      </c>
      <c r="J20" s="288" t="n">
        <v>7.3</v>
      </c>
      <c r="K20" s="126" t="n">
        <v>5.8</v>
      </c>
      <c r="L20" s="128" t="n">
        <v>5.5</v>
      </c>
      <c r="M20" s="128" t="n">
        <v>5.5</v>
      </c>
      <c r="N20" s="288" t="n">
        <v>4.8</v>
      </c>
      <c r="O20" s="126" t="n">
        <v>5.3</v>
      </c>
      <c r="P20" s="20"/>
    </row>
    <row r="21" customFormat="false" ht="12.75" hidden="false" customHeight="false" outlineLevel="0" collapsed="false">
      <c r="A21" s="50" t="s">
        <v>229</v>
      </c>
      <c r="B21" s="119" t="n">
        <v>1.5</v>
      </c>
      <c r="C21" s="81" t="n">
        <v>2.2</v>
      </c>
      <c r="D21" s="119" t="n">
        <v>4</v>
      </c>
      <c r="E21" s="81" t="n">
        <v>3.6</v>
      </c>
      <c r="F21" s="81" t="n">
        <v>2.8</v>
      </c>
      <c r="G21" s="132" t="n">
        <v>3.1</v>
      </c>
      <c r="H21" s="119" t="n">
        <v>3.1</v>
      </c>
      <c r="I21" s="81" t="n">
        <v>3.6</v>
      </c>
      <c r="J21" s="119" t="n">
        <v>4.9</v>
      </c>
      <c r="K21" s="81" t="n">
        <v>3.5</v>
      </c>
      <c r="L21" s="132" t="n">
        <v>4</v>
      </c>
      <c r="M21" s="132" t="n">
        <v>3.5</v>
      </c>
      <c r="N21" s="119" t="n">
        <v>3.3</v>
      </c>
      <c r="O21" s="81" t="n">
        <v>3.3</v>
      </c>
      <c r="P21" s="20"/>
    </row>
    <row r="22" customFormat="false" ht="12.75" hidden="false" customHeight="false" outlineLevel="0" collapsed="false">
      <c r="A22" s="50" t="s">
        <v>79</v>
      </c>
      <c r="B22" s="119" t="n">
        <v>0.8</v>
      </c>
      <c r="C22" s="81" t="n">
        <v>1.4</v>
      </c>
      <c r="D22" s="119" t="n">
        <v>3.7</v>
      </c>
      <c r="E22" s="81" t="n">
        <v>3.9</v>
      </c>
      <c r="F22" s="81" t="n">
        <v>2.2</v>
      </c>
      <c r="G22" s="132" t="n">
        <v>3</v>
      </c>
      <c r="H22" s="119" t="n">
        <v>1.9</v>
      </c>
      <c r="I22" s="81" t="n">
        <v>2.3</v>
      </c>
      <c r="J22" s="119" t="n">
        <v>5.3</v>
      </c>
      <c r="K22" s="81" t="n">
        <v>4.3</v>
      </c>
      <c r="L22" s="132" t="n">
        <v>3.7</v>
      </c>
      <c r="M22" s="132" t="n">
        <v>3.5</v>
      </c>
      <c r="N22" s="119" t="n">
        <v>2.8</v>
      </c>
      <c r="O22" s="81" t="n">
        <v>3.3</v>
      </c>
      <c r="P22" s="20"/>
    </row>
    <row r="23" customFormat="false" ht="12.75" hidden="false" customHeight="false" outlineLevel="0" collapsed="false">
      <c r="A23" s="50" t="s">
        <v>121</v>
      </c>
      <c r="B23" s="119" t="n">
        <v>1</v>
      </c>
      <c r="C23" s="81" t="n">
        <v>2.3</v>
      </c>
      <c r="D23" s="119" t="n">
        <v>2.5</v>
      </c>
      <c r="E23" s="81" t="n">
        <v>3.2</v>
      </c>
      <c r="F23" s="81" t="n">
        <v>1.7</v>
      </c>
      <c r="G23" s="132" t="n">
        <v>2.9</v>
      </c>
      <c r="H23" s="119" t="n">
        <v>2.1</v>
      </c>
      <c r="I23" s="81" t="n">
        <v>2.7</v>
      </c>
      <c r="J23" s="119" t="n">
        <v>3.5</v>
      </c>
      <c r="K23" s="81" t="n">
        <v>3.1</v>
      </c>
      <c r="L23" s="132" t="n">
        <v>2.9</v>
      </c>
      <c r="M23" s="132" t="n">
        <v>3</v>
      </c>
      <c r="N23" s="119" t="n">
        <v>2.2</v>
      </c>
      <c r="O23" s="81" t="n">
        <v>2.9</v>
      </c>
      <c r="P23" s="20"/>
    </row>
    <row r="24" customFormat="false" ht="12.75" hidden="false" customHeight="false" outlineLevel="0" collapsed="false">
      <c r="A24" s="50" t="s">
        <v>81</v>
      </c>
      <c r="B24" s="119" t="n">
        <v>0.6</v>
      </c>
      <c r="C24" s="81" t="n">
        <v>1.4</v>
      </c>
      <c r="D24" s="119" t="n">
        <v>2.5</v>
      </c>
      <c r="E24" s="81" t="n">
        <v>3.4</v>
      </c>
      <c r="F24" s="81" t="n">
        <v>1.6</v>
      </c>
      <c r="G24" s="132" t="n">
        <v>2.6</v>
      </c>
      <c r="H24" s="119" t="n">
        <v>2.2</v>
      </c>
      <c r="I24" s="81" t="n">
        <v>2.5</v>
      </c>
      <c r="J24" s="119" t="n">
        <v>4.8</v>
      </c>
      <c r="K24" s="81" t="n">
        <v>3.6</v>
      </c>
      <c r="L24" s="132" t="n">
        <v>3.6</v>
      </c>
      <c r="M24" s="132" t="n">
        <v>3.2</v>
      </c>
      <c r="N24" s="119" t="n">
        <v>2.2</v>
      </c>
      <c r="O24" s="81" t="n">
        <v>2.9</v>
      </c>
      <c r="P24" s="20"/>
    </row>
    <row r="25" customFormat="false" ht="12.75" hidden="false" customHeight="false" outlineLevel="0" collapsed="false">
      <c r="A25" s="50" t="s">
        <v>82</v>
      </c>
      <c r="B25" s="119" t="n">
        <v>1.1</v>
      </c>
      <c r="C25" s="81" t="n">
        <v>1.8</v>
      </c>
      <c r="D25" s="119" t="n">
        <v>3.3</v>
      </c>
      <c r="E25" s="81" t="n">
        <v>3.4</v>
      </c>
      <c r="F25" s="81" t="n">
        <v>2.1</v>
      </c>
      <c r="G25" s="132" t="n">
        <v>2.8</v>
      </c>
      <c r="H25" s="119" t="n">
        <v>1.5</v>
      </c>
      <c r="I25" s="81" t="n">
        <v>1.4</v>
      </c>
      <c r="J25" s="119" t="n">
        <v>4.3</v>
      </c>
      <c r="K25" s="81" t="n">
        <v>2.4</v>
      </c>
      <c r="L25" s="132" t="n">
        <v>3</v>
      </c>
      <c r="M25" s="132" t="n">
        <v>2</v>
      </c>
      <c r="N25" s="119" t="n">
        <v>2.4</v>
      </c>
      <c r="O25" s="81" t="n">
        <v>2.4</v>
      </c>
      <c r="P25" s="20"/>
    </row>
    <row r="26" customFormat="false" ht="12.75" hidden="false" customHeight="false" outlineLevel="0" collapsed="false">
      <c r="A26" s="50" t="s">
        <v>83</v>
      </c>
      <c r="B26" s="119" t="n">
        <v>0.6</v>
      </c>
      <c r="C26" s="81" t="n">
        <v>0.8</v>
      </c>
      <c r="D26" s="119" t="n">
        <v>3.2</v>
      </c>
      <c r="E26" s="81" t="n">
        <v>2.4</v>
      </c>
      <c r="F26" s="81" t="n">
        <v>1.9</v>
      </c>
      <c r="G26" s="132" t="n">
        <v>1.8</v>
      </c>
      <c r="H26" s="119" t="n">
        <v>1.9</v>
      </c>
      <c r="I26" s="81" t="n">
        <v>1.4</v>
      </c>
      <c r="J26" s="119" t="n">
        <v>5.3</v>
      </c>
      <c r="K26" s="81" t="n">
        <v>2.2</v>
      </c>
      <c r="L26" s="132" t="n">
        <v>3.6</v>
      </c>
      <c r="M26" s="132" t="n">
        <v>1.9</v>
      </c>
      <c r="N26" s="119" t="n">
        <v>2.5</v>
      </c>
      <c r="O26" s="81" t="n">
        <v>1.8</v>
      </c>
      <c r="P26" s="20"/>
    </row>
    <row r="27" customFormat="false" ht="12.75" hidden="false" customHeight="false" outlineLevel="0" collapsed="false">
      <c r="A27" s="50" t="s">
        <v>84</v>
      </c>
      <c r="B27" s="119" t="n">
        <v>0.7</v>
      </c>
      <c r="C27" s="81" t="n">
        <v>1</v>
      </c>
      <c r="D27" s="119" t="n">
        <v>2.2</v>
      </c>
      <c r="E27" s="81" t="n">
        <v>1.8</v>
      </c>
      <c r="F27" s="81" t="n">
        <v>1.5</v>
      </c>
      <c r="G27" s="132" t="n">
        <v>1.5</v>
      </c>
      <c r="H27" s="119" t="n">
        <v>1.8</v>
      </c>
      <c r="I27" s="81" t="n">
        <v>1.6</v>
      </c>
      <c r="J27" s="119" t="n">
        <v>4.1</v>
      </c>
      <c r="K27" s="81" t="n">
        <v>2</v>
      </c>
      <c r="L27" s="132" t="n">
        <v>3</v>
      </c>
      <c r="M27" s="132" t="n">
        <v>1.9</v>
      </c>
      <c r="N27" s="119" t="n">
        <v>2</v>
      </c>
      <c r="O27" s="81" t="n">
        <v>1.7</v>
      </c>
      <c r="P27" s="20"/>
    </row>
    <row r="28" customFormat="false" ht="12.75" hidden="false" customHeight="false" outlineLevel="0" collapsed="false">
      <c r="A28" s="50" t="s">
        <v>85</v>
      </c>
      <c r="B28" s="119" t="n">
        <v>1.8</v>
      </c>
      <c r="C28" s="81" t="n">
        <v>2.5</v>
      </c>
      <c r="D28" s="119" t="n">
        <v>4.2</v>
      </c>
      <c r="E28" s="81" t="n">
        <v>3.2</v>
      </c>
      <c r="F28" s="81" t="n">
        <v>3</v>
      </c>
      <c r="G28" s="132" t="n">
        <v>2.9</v>
      </c>
      <c r="H28" s="119" t="n">
        <v>2.3</v>
      </c>
      <c r="I28" s="81" t="n">
        <v>2.3</v>
      </c>
      <c r="J28" s="119" t="n">
        <v>5.1</v>
      </c>
      <c r="K28" s="81" t="n">
        <v>2.7</v>
      </c>
      <c r="L28" s="132" t="n">
        <v>3.6</v>
      </c>
      <c r="M28" s="132" t="n">
        <v>2.6</v>
      </c>
      <c r="N28" s="119" t="n">
        <v>3.2</v>
      </c>
      <c r="O28" s="81" t="n">
        <v>2.8</v>
      </c>
      <c r="P28" s="20"/>
    </row>
    <row r="29" customFormat="false" ht="12.75" hidden="false" customHeight="false" outlineLevel="0" collapsed="false">
      <c r="A29" s="50" t="s">
        <v>230</v>
      </c>
      <c r="B29" s="119" t="n">
        <v>1.8</v>
      </c>
      <c r="C29" s="81" t="n">
        <v>2.3</v>
      </c>
      <c r="D29" s="119" t="n">
        <v>3.7</v>
      </c>
      <c r="E29" s="81" t="n">
        <v>2.4</v>
      </c>
      <c r="F29" s="81" t="n">
        <v>2.7</v>
      </c>
      <c r="G29" s="132" t="n">
        <v>2.3</v>
      </c>
      <c r="H29" s="119" t="n">
        <v>1.5</v>
      </c>
      <c r="I29" s="81" t="n">
        <v>1.6</v>
      </c>
      <c r="J29" s="119" t="n">
        <v>4.2</v>
      </c>
      <c r="K29" s="81" t="n">
        <v>2.1</v>
      </c>
      <c r="L29" s="132" t="n">
        <v>2.7</v>
      </c>
      <c r="M29" s="132" t="n">
        <v>1.9</v>
      </c>
      <c r="N29" s="119" t="n">
        <v>2.7</v>
      </c>
      <c r="O29" s="81" t="n">
        <v>2.1</v>
      </c>
      <c r="P29" s="20"/>
    </row>
    <row r="30" customFormat="false" ht="12.75" hidden="false" customHeight="false" outlineLevel="0" collapsed="false">
      <c r="A30" s="50" t="s">
        <v>87</v>
      </c>
      <c r="B30" s="119" t="n">
        <v>2.8</v>
      </c>
      <c r="C30" s="81" t="n">
        <v>2.9</v>
      </c>
      <c r="D30" s="119" t="n">
        <v>4.1</v>
      </c>
      <c r="E30" s="81" t="n">
        <v>1.9</v>
      </c>
      <c r="F30" s="81" t="n">
        <v>3.4</v>
      </c>
      <c r="G30" s="132" t="n">
        <v>2.2</v>
      </c>
      <c r="H30" s="119" t="n">
        <v>2.8</v>
      </c>
      <c r="I30" s="81" t="n">
        <v>2.4</v>
      </c>
      <c r="J30" s="119" t="n">
        <v>5.7</v>
      </c>
      <c r="K30" s="81" t="n">
        <v>2.3</v>
      </c>
      <c r="L30" s="132" t="n">
        <v>4.1</v>
      </c>
      <c r="M30" s="132" t="n">
        <v>2.4</v>
      </c>
      <c r="N30" s="119" t="n">
        <v>3.7</v>
      </c>
      <c r="O30" s="81" t="n">
        <v>2.3</v>
      </c>
      <c r="P30" s="20"/>
    </row>
    <row r="31" customFormat="false" ht="12.75" hidden="false" customHeight="false" outlineLevel="0" collapsed="false">
      <c r="A31" s="50" t="s">
        <v>88</v>
      </c>
      <c r="B31" s="119" t="n">
        <v>1.9</v>
      </c>
      <c r="C31" s="81" t="n">
        <v>2.6</v>
      </c>
      <c r="D31" s="119" t="n">
        <v>5.3</v>
      </c>
      <c r="E31" s="81" t="n">
        <v>2.7</v>
      </c>
      <c r="F31" s="81" t="n">
        <v>3.2</v>
      </c>
      <c r="G31" s="132" t="n">
        <v>2.7</v>
      </c>
      <c r="H31" s="119" t="n">
        <v>2.3</v>
      </c>
      <c r="I31" s="81" t="n">
        <v>2.9</v>
      </c>
      <c r="J31" s="119" t="n">
        <v>2.4</v>
      </c>
      <c r="K31" s="81" t="n">
        <v>1.3</v>
      </c>
      <c r="L31" s="132" t="n">
        <v>2.3</v>
      </c>
      <c r="M31" s="132" t="n">
        <v>1.9</v>
      </c>
      <c r="N31" s="119" t="n">
        <v>2.8</v>
      </c>
      <c r="O31" s="81" t="n">
        <v>2.3</v>
      </c>
      <c r="P31" s="20"/>
    </row>
    <row r="32" customFormat="false" ht="12.75" hidden="false" customHeight="false" outlineLevel="0" collapsed="false">
      <c r="A32" s="50" t="s">
        <v>231</v>
      </c>
      <c r="B32" s="119" t="n">
        <v>2.3</v>
      </c>
      <c r="C32" s="294" t="n">
        <v>2.4</v>
      </c>
      <c r="D32" s="119" t="n">
        <v>2.2</v>
      </c>
      <c r="E32" s="294" t="n">
        <v>0.6</v>
      </c>
      <c r="F32" s="294" t="n">
        <v>2.3</v>
      </c>
      <c r="G32" s="132" t="n">
        <v>1.3</v>
      </c>
      <c r="H32" s="119" t="n">
        <v>1.4</v>
      </c>
      <c r="I32" s="294" t="n">
        <v>1.3</v>
      </c>
      <c r="J32" s="119" t="n">
        <v>2.4</v>
      </c>
      <c r="K32" s="294" t="n">
        <v>0.8</v>
      </c>
      <c r="L32" s="295" t="n">
        <v>1.8</v>
      </c>
      <c r="M32" s="132" t="n">
        <v>1</v>
      </c>
      <c r="N32" s="119" t="n">
        <v>2</v>
      </c>
      <c r="O32" s="294" t="n">
        <v>1.2</v>
      </c>
      <c r="P32" s="20"/>
    </row>
    <row r="33" customFormat="false" ht="12.75" hidden="false" customHeight="false" outlineLevel="0" collapsed="false">
      <c r="A33" s="39" t="s">
        <v>72</v>
      </c>
      <c r="B33" s="131" t="n">
        <v>4.3</v>
      </c>
      <c r="C33" s="11" t="n">
        <v>100</v>
      </c>
      <c r="D33" s="131" t="n">
        <v>7.6</v>
      </c>
      <c r="E33" s="11" t="n">
        <v>100</v>
      </c>
      <c r="F33" s="131" t="n">
        <v>5.8</v>
      </c>
      <c r="G33" s="11" t="n">
        <v>100</v>
      </c>
      <c r="H33" s="76" t="n">
        <v>6</v>
      </c>
      <c r="I33" s="11" t="n">
        <v>100</v>
      </c>
      <c r="J33" s="131" t="n">
        <v>10.4</v>
      </c>
      <c r="K33" s="11" t="n">
        <v>100</v>
      </c>
      <c r="L33" s="131" t="n">
        <v>8.2</v>
      </c>
      <c r="M33" s="11" t="n">
        <v>100</v>
      </c>
      <c r="N33" s="131" t="n">
        <v>6.8</v>
      </c>
      <c r="O33" s="11" t="n">
        <v>100</v>
      </c>
      <c r="P33" s="20"/>
    </row>
    <row r="34" customFormat="false" ht="12.75" hidden="false" customHeight="false" outlineLevel="0" collapsed="false">
      <c r="P34" s="20"/>
    </row>
    <row r="35" customFormat="false" ht="12.75" hidden="false" customHeight="false" outlineLevel="0" collapsed="false">
      <c r="A35" s="69" t="s">
        <v>129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mergeCells count="7">
    <mergeCell ref="A1:G1"/>
    <mergeCell ref="A3:O3"/>
    <mergeCell ref="A4:O4"/>
    <mergeCell ref="A5:A7"/>
    <mergeCell ref="B5:G5"/>
    <mergeCell ref="H5:M5"/>
    <mergeCell ref="N5:O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6.87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24" hidden="false" customHeight="true" outlineLevel="0" collapsed="false">
      <c r="A1" s="21" t="s">
        <v>232</v>
      </c>
      <c r="B1" s="21"/>
      <c r="C1" s="21"/>
    </row>
    <row r="2" customFormat="false" ht="12.75" hidden="false" customHeight="true" outlineLevel="0" collapsed="false">
      <c r="A2" s="21"/>
      <c r="B2" s="21"/>
      <c r="C2" s="21"/>
    </row>
    <row r="3" customFormat="false" ht="12.75" hidden="false" customHeight="false" outlineLevel="0" collapsed="false">
      <c r="A3" s="20"/>
      <c r="B3" s="20"/>
      <c r="C3" s="20"/>
    </row>
    <row r="5" customFormat="false" ht="12.75" hidden="false" customHeight="false" outlineLevel="0" collapsed="false">
      <c r="A5" s="39" t="s">
        <v>105</v>
      </c>
      <c r="B5" s="120" t="s">
        <v>106</v>
      </c>
      <c r="C5" s="120" t="s">
        <v>11</v>
      </c>
    </row>
    <row r="6" customFormat="false" ht="12.75" hidden="false" customHeight="false" outlineLevel="0" collapsed="false">
      <c r="A6" s="55" t="s">
        <v>6</v>
      </c>
      <c r="B6" s="48" t="n">
        <v>215</v>
      </c>
      <c r="C6" s="132" t="n">
        <v>9.1</v>
      </c>
    </row>
    <row r="7" customFormat="false" ht="12.75" hidden="false" customHeight="false" outlineLevel="0" collapsed="false">
      <c r="A7" s="55" t="s">
        <v>7</v>
      </c>
      <c r="B7" s="48" t="n">
        <v>202</v>
      </c>
      <c r="C7" s="132" t="n">
        <v>8.5</v>
      </c>
    </row>
    <row r="8" customFormat="false" ht="12.75" hidden="false" customHeight="false" outlineLevel="0" collapsed="false">
      <c r="A8" s="55" t="s">
        <v>8</v>
      </c>
      <c r="B8" s="48" t="n">
        <v>237</v>
      </c>
      <c r="C8" s="132" t="n">
        <v>10</v>
      </c>
    </row>
    <row r="9" customFormat="false" ht="12.75" hidden="false" customHeight="false" outlineLevel="0" collapsed="false">
      <c r="A9" s="55" t="s">
        <v>9</v>
      </c>
      <c r="B9" s="48" t="n">
        <v>202</v>
      </c>
      <c r="C9" s="132" t="n">
        <v>8.5</v>
      </c>
    </row>
    <row r="10" customFormat="false" ht="12.75" hidden="false" customHeight="false" outlineLevel="0" collapsed="false">
      <c r="A10" s="55" t="s">
        <v>107</v>
      </c>
      <c r="B10" s="48" t="n">
        <v>191</v>
      </c>
      <c r="C10" s="132" t="n">
        <v>8.1</v>
      </c>
    </row>
    <row r="11" customFormat="false" ht="12.75" hidden="false" customHeight="false" outlineLevel="0" collapsed="false">
      <c r="A11" s="55" t="s">
        <v>108</v>
      </c>
      <c r="B11" s="48" t="n">
        <v>188</v>
      </c>
      <c r="C11" s="132" t="n">
        <v>7.9</v>
      </c>
    </row>
    <row r="12" customFormat="false" ht="12.75" hidden="false" customHeight="false" outlineLevel="0" collapsed="false">
      <c r="A12" s="55" t="s">
        <v>109</v>
      </c>
      <c r="B12" s="48" t="n">
        <v>208</v>
      </c>
      <c r="C12" s="132" t="n">
        <v>8.8</v>
      </c>
    </row>
    <row r="13" customFormat="false" ht="12.75" hidden="false" customHeight="false" outlineLevel="0" collapsed="false">
      <c r="A13" s="55" t="s">
        <v>110</v>
      </c>
      <c r="B13" s="48" t="n">
        <v>196</v>
      </c>
      <c r="C13" s="132" t="n">
        <v>8.3</v>
      </c>
    </row>
    <row r="14" customFormat="false" ht="12.75" hidden="false" customHeight="false" outlineLevel="0" collapsed="false">
      <c r="A14" s="55" t="s">
        <v>111</v>
      </c>
      <c r="B14" s="48" t="n">
        <v>238</v>
      </c>
      <c r="C14" s="132" t="n">
        <v>10</v>
      </c>
    </row>
    <row r="15" customFormat="false" ht="12.75" hidden="false" customHeight="false" outlineLevel="0" collapsed="false">
      <c r="A15" s="55" t="s">
        <v>112</v>
      </c>
      <c r="B15" s="48" t="n">
        <v>226</v>
      </c>
      <c r="C15" s="132" t="n">
        <v>9.5</v>
      </c>
    </row>
    <row r="16" customFormat="false" ht="12.75" hidden="false" customHeight="false" outlineLevel="0" collapsed="false">
      <c r="A16" s="55" t="s">
        <v>113</v>
      </c>
      <c r="B16" s="48" t="n">
        <v>145</v>
      </c>
      <c r="C16" s="132" t="n">
        <v>6.1</v>
      </c>
    </row>
    <row r="17" customFormat="false" ht="12.75" hidden="false" customHeight="false" outlineLevel="0" collapsed="false">
      <c r="A17" s="55" t="s">
        <v>115</v>
      </c>
      <c r="B17" s="48" t="n">
        <v>123</v>
      </c>
      <c r="C17" s="132" t="n">
        <v>5.2</v>
      </c>
    </row>
    <row r="18" customFormat="false" ht="12.8" hidden="false" customHeight="false" outlineLevel="0" collapsed="false">
      <c r="A18" s="39" t="s">
        <v>116</v>
      </c>
      <c r="B18" s="15" t="n">
        <v>2371</v>
      </c>
      <c r="C18" s="131" t="n">
        <v>100</v>
      </c>
    </row>
    <row r="19" customFormat="false" ht="12.75" hidden="false" customHeight="false" outlineLevel="0" collapsed="false">
      <c r="A19" s="20"/>
      <c r="B19" s="17" t="n">
        <f aca="false">SUM(B6:B17)</f>
        <v>2371</v>
      </c>
      <c r="C19" s="17"/>
    </row>
    <row r="20" customFormat="false" ht="12.75" hidden="false" customHeight="false" outlineLevel="0" collapsed="false">
      <c r="A20" s="69" t="s">
        <v>117</v>
      </c>
      <c r="B20" s="16"/>
      <c r="C20" s="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AF14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8" activeCellId="1" sqref="B7:N14 J58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4" min="3" style="0" width="13.89"/>
    <col collapsed="false" customWidth="true" hidden="false" outlineLevel="0" max="7" min="5" style="0" width="15.02"/>
    <col collapsed="false" customWidth="true" hidden="false" outlineLevel="0" max="8" min="8" style="0" width="15.57"/>
    <col collapsed="false" customWidth="true" hidden="false" outlineLevel="0" max="9" min="9" style="0" width="15.02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3.35" hidden="false" customHeight="true" outlineLevel="0" collapsed="false">
      <c r="A1" s="80" t="s">
        <v>233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true" outlineLevel="0" collapsed="false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6" customFormat="false" ht="20.25" hidden="false" customHeight="true" outlineLevel="0" collapsed="false">
      <c r="A6" s="4" t="s">
        <v>1</v>
      </c>
      <c r="B6" s="4"/>
      <c r="C6" s="4" t="s">
        <v>2</v>
      </c>
      <c r="D6" s="4"/>
      <c r="E6" s="4"/>
      <c r="F6" s="4"/>
      <c r="G6" s="5" t="s">
        <v>3</v>
      </c>
      <c r="H6" s="5" t="s">
        <v>4</v>
      </c>
      <c r="I6" s="4" t="s">
        <v>5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customFormat="false" ht="18.75" hidden="false" customHeight="true" outlineLevel="0" collapsed="false">
      <c r="A7" s="4"/>
      <c r="B7" s="4"/>
      <c r="C7" s="6" t="s">
        <v>6</v>
      </c>
      <c r="D7" s="6" t="s">
        <v>7</v>
      </c>
      <c r="E7" s="6" t="s">
        <v>8</v>
      </c>
      <c r="F7" s="6" t="s">
        <v>9</v>
      </c>
      <c r="G7" s="5"/>
      <c r="H7" s="5"/>
      <c r="I7" s="6" t="s">
        <v>10</v>
      </c>
      <c r="J7" s="6" t="s">
        <v>11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customFormat="false" ht="18" hidden="false" customHeight="true" outlineLevel="0" collapsed="false">
      <c r="A8" s="7" t="s">
        <v>12</v>
      </c>
      <c r="B8" s="8" t="s">
        <v>13</v>
      </c>
      <c r="C8" s="9" t="n">
        <v>769</v>
      </c>
      <c r="D8" s="9" t="n">
        <v>538</v>
      </c>
      <c r="E8" s="9" t="n">
        <v>2041</v>
      </c>
      <c r="F8" s="9" t="n">
        <v>1302</v>
      </c>
      <c r="G8" s="9" t="n">
        <v>4650</v>
      </c>
      <c r="H8" s="10" t="n">
        <v>12.71</v>
      </c>
      <c r="I8" s="9" t="n">
        <v>4647</v>
      </c>
      <c r="J8" s="11" t="n">
        <v>99.9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customFormat="false" ht="20.25" hidden="false" customHeight="true" outlineLevel="0" collapsed="false">
      <c r="A9" s="7"/>
      <c r="B9" s="7" t="s">
        <v>14</v>
      </c>
      <c r="C9" s="9" t="n">
        <v>458</v>
      </c>
      <c r="D9" s="9" t="n">
        <v>385</v>
      </c>
      <c r="E9" s="9" t="n">
        <v>1054</v>
      </c>
      <c r="F9" s="9" t="n">
        <v>2381</v>
      </c>
      <c r="G9" s="9" t="n">
        <v>4278</v>
      </c>
      <c r="H9" s="10" t="n">
        <v>11.59</v>
      </c>
      <c r="I9" s="9" t="n">
        <v>4277</v>
      </c>
      <c r="J9" s="11" t="n">
        <v>100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customFormat="false" ht="12.75" hidden="false" customHeight="false" outlineLevel="0" collapsed="false">
      <c r="A10" s="12" t="s">
        <v>15</v>
      </c>
      <c r="B10" s="12"/>
      <c r="C10" s="9" t="n">
        <v>14</v>
      </c>
      <c r="D10" s="9" t="n">
        <v>10</v>
      </c>
      <c r="E10" s="9" t="n">
        <v>31</v>
      </c>
      <c r="F10" s="9" t="n">
        <v>113</v>
      </c>
      <c r="G10" s="9" t="n">
        <v>168</v>
      </c>
      <c r="H10" s="10" t="n">
        <v>7.03</v>
      </c>
      <c r="I10" s="9" t="n">
        <v>168</v>
      </c>
      <c r="J10" s="11" t="n">
        <v>100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customFormat="false" ht="12.75" hidden="false" customHeight="false" outlineLevel="0" collapsed="false">
      <c r="A11" s="12" t="s">
        <v>17</v>
      </c>
      <c r="B11" s="12"/>
      <c r="C11" s="9" t="s">
        <v>16</v>
      </c>
      <c r="D11" s="9" t="n">
        <v>1</v>
      </c>
      <c r="E11" s="9" t="n">
        <v>4</v>
      </c>
      <c r="F11" s="9" t="n">
        <v>2</v>
      </c>
      <c r="G11" s="9" t="n">
        <v>7</v>
      </c>
      <c r="H11" s="10" t="n">
        <v>2.37</v>
      </c>
      <c r="I11" s="9" t="n">
        <v>7</v>
      </c>
      <c r="J11" s="11" t="n">
        <v>100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customFormat="false" ht="12.75" hidden="false" customHeight="false" outlineLevel="0" collapsed="false">
      <c r="A12" s="12" t="s">
        <v>18</v>
      </c>
      <c r="B12" s="12"/>
      <c r="C12" s="9" t="n">
        <v>16</v>
      </c>
      <c r="D12" s="9" t="n">
        <v>22</v>
      </c>
      <c r="E12" s="9" t="n">
        <v>25</v>
      </c>
      <c r="F12" s="9" t="n">
        <v>136</v>
      </c>
      <c r="G12" s="9" t="n">
        <v>199</v>
      </c>
      <c r="H12" s="10" t="n">
        <v>30.01</v>
      </c>
      <c r="I12" s="9" t="n">
        <v>199</v>
      </c>
      <c r="J12" s="11" t="n">
        <v>100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customFormat="false" ht="12.75" hidden="false" customHeight="false" outlineLevel="0" collapsed="false">
      <c r="A13" s="12" t="s">
        <v>19</v>
      </c>
      <c r="B13" s="12"/>
      <c r="C13" s="9" t="n">
        <v>4</v>
      </c>
      <c r="D13" s="9" t="n">
        <v>3</v>
      </c>
      <c r="E13" s="9" t="n">
        <v>21</v>
      </c>
      <c r="F13" s="9" t="n">
        <v>38</v>
      </c>
      <c r="G13" s="9" t="n">
        <v>66</v>
      </c>
      <c r="H13" s="10" t="n">
        <v>7.66</v>
      </c>
      <c r="I13" s="9" t="n">
        <v>66</v>
      </c>
      <c r="J13" s="11" t="n">
        <v>100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customFormat="false" ht="12.75" hidden="false" customHeight="false" outlineLevel="0" collapsed="false">
      <c r="A14" s="12" t="s">
        <v>20</v>
      </c>
      <c r="B14" s="12"/>
      <c r="C14" s="9" t="n">
        <v>27</v>
      </c>
      <c r="D14" s="9" t="n">
        <v>17</v>
      </c>
      <c r="E14" s="9" t="n">
        <v>38</v>
      </c>
      <c r="F14" s="9" t="n">
        <v>68</v>
      </c>
      <c r="G14" s="9" t="n">
        <v>150</v>
      </c>
      <c r="H14" s="10" t="n">
        <v>14.04</v>
      </c>
      <c r="I14" s="9" t="n">
        <v>150</v>
      </c>
      <c r="J14" s="11" t="n">
        <v>100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customFormat="false" ht="12.75" hidden="false" customHeight="false" outlineLevel="0" collapsed="false">
      <c r="A15" s="12" t="s">
        <v>21</v>
      </c>
      <c r="B15" s="12"/>
      <c r="C15" s="9" t="n">
        <v>5</v>
      </c>
      <c r="D15" s="9" t="n">
        <v>5</v>
      </c>
      <c r="E15" s="9" t="n">
        <v>13</v>
      </c>
      <c r="F15" s="9" t="n">
        <v>9</v>
      </c>
      <c r="G15" s="9" t="n">
        <v>32</v>
      </c>
      <c r="H15" s="10" t="n">
        <v>13.43</v>
      </c>
      <c r="I15" s="9" t="n">
        <v>32</v>
      </c>
      <c r="J15" s="11" t="n">
        <v>100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customFormat="false" ht="12.75" hidden="false" customHeight="false" outlineLevel="0" collapsed="false">
      <c r="A16" s="12" t="s">
        <v>22</v>
      </c>
      <c r="B16" s="12"/>
      <c r="C16" s="9" t="n">
        <v>17</v>
      </c>
      <c r="D16" s="9" t="n">
        <v>8</v>
      </c>
      <c r="E16" s="9" t="n">
        <v>11</v>
      </c>
      <c r="F16" s="9" t="n">
        <v>11</v>
      </c>
      <c r="G16" s="9" t="n">
        <v>47</v>
      </c>
      <c r="H16" s="10" t="n">
        <v>11.34</v>
      </c>
      <c r="I16" s="9" t="n">
        <v>47</v>
      </c>
      <c r="J16" s="11" t="n">
        <v>100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customFormat="false" ht="12.75" hidden="false" customHeight="false" outlineLevel="0" collapsed="false">
      <c r="A17" s="12" t="s">
        <v>23</v>
      </c>
      <c r="B17" s="12"/>
      <c r="C17" s="9" t="n">
        <v>12</v>
      </c>
      <c r="D17" s="9" t="n">
        <v>8</v>
      </c>
      <c r="E17" s="9" t="n">
        <v>25</v>
      </c>
      <c r="F17" s="9" t="n">
        <v>81</v>
      </c>
      <c r="G17" s="9" t="n">
        <v>126</v>
      </c>
      <c r="H17" s="10" t="n">
        <v>16.55</v>
      </c>
      <c r="I17" s="9" t="n">
        <v>126</v>
      </c>
      <c r="J17" s="11" t="n">
        <v>100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customFormat="false" ht="12.75" hidden="false" customHeight="false" outlineLevel="0" collapsed="false">
      <c r="A18" s="12" t="s">
        <v>24</v>
      </c>
      <c r="B18" s="12"/>
      <c r="C18" s="9" t="n">
        <v>11</v>
      </c>
      <c r="D18" s="9" t="n">
        <v>2</v>
      </c>
      <c r="E18" s="9" t="n">
        <v>16</v>
      </c>
      <c r="F18" s="9" t="n">
        <v>26</v>
      </c>
      <c r="G18" s="9" t="n">
        <v>55</v>
      </c>
      <c r="H18" s="10" t="n">
        <v>11.95</v>
      </c>
      <c r="I18" s="9" t="n">
        <v>55</v>
      </c>
      <c r="J18" s="11" t="n">
        <v>100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customFormat="false" ht="12.75" hidden="false" customHeight="false" outlineLevel="0" collapsed="false">
      <c r="A19" s="12" t="s">
        <v>25</v>
      </c>
      <c r="B19" s="12"/>
      <c r="C19" s="9" t="n">
        <v>26</v>
      </c>
      <c r="D19" s="9" t="n">
        <v>24</v>
      </c>
      <c r="E19" s="9" t="n">
        <v>109</v>
      </c>
      <c r="F19" s="9" t="n">
        <v>273</v>
      </c>
      <c r="G19" s="9" t="n">
        <v>432</v>
      </c>
      <c r="H19" s="10" t="n">
        <v>31.28</v>
      </c>
      <c r="I19" s="9" t="n">
        <v>431</v>
      </c>
      <c r="J19" s="11" t="n">
        <v>100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customFormat="false" ht="12.75" hidden="false" customHeight="false" outlineLevel="0" collapsed="false">
      <c r="A20" s="12" t="s">
        <v>26</v>
      </c>
      <c r="B20" s="12"/>
      <c r="C20" s="9" t="n">
        <v>7</v>
      </c>
      <c r="D20" s="9" t="n">
        <v>8</v>
      </c>
      <c r="E20" s="9" t="n">
        <v>8</v>
      </c>
      <c r="F20" s="9" t="n">
        <v>10</v>
      </c>
      <c r="G20" s="9" t="n">
        <v>33</v>
      </c>
      <c r="H20" s="10" t="n">
        <v>6.92</v>
      </c>
      <c r="I20" s="9" t="n">
        <v>33</v>
      </c>
      <c r="J20" s="11" t="n">
        <v>100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customFormat="false" ht="12.75" hidden="false" customHeight="false" outlineLevel="0" collapsed="false">
      <c r="A21" s="12" t="s">
        <v>27</v>
      </c>
      <c r="B21" s="12"/>
      <c r="C21" s="9" t="n">
        <v>4</v>
      </c>
      <c r="D21" s="9" t="n">
        <v>6</v>
      </c>
      <c r="E21" s="9" t="n">
        <v>2</v>
      </c>
      <c r="F21" s="9" t="n">
        <v>14</v>
      </c>
      <c r="G21" s="9" t="n">
        <v>26</v>
      </c>
      <c r="H21" s="10" t="n">
        <v>5.14</v>
      </c>
      <c r="I21" s="9" t="n">
        <v>26</v>
      </c>
      <c r="J21" s="11" t="n">
        <v>100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customFormat="false" ht="12.75" hidden="false" customHeight="false" outlineLevel="0" collapsed="false">
      <c r="A22" s="12" t="s">
        <v>28</v>
      </c>
      <c r="B22" s="12"/>
      <c r="C22" s="9" t="n">
        <v>1</v>
      </c>
      <c r="D22" s="9" t="s">
        <v>16</v>
      </c>
      <c r="E22" s="9" t="s">
        <v>16</v>
      </c>
      <c r="F22" s="9" t="n">
        <v>4</v>
      </c>
      <c r="G22" s="9" t="n">
        <v>5</v>
      </c>
      <c r="H22" s="10" t="n">
        <v>0.73</v>
      </c>
      <c r="I22" s="9" t="n">
        <v>5</v>
      </c>
      <c r="J22" s="11" t="n">
        <v>100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customFormat="false" ht="12.75" hidden="false" customHeight="false" outlineLevel="0" collapsed="false">
      <c r="A23" s="12" t="s">
        <v>29</v>
      </c>
      <c r="B23" s="12"/>
      <c r="C23" s="9" t="n">
        <v>55</v>
      </c>
      <c r="D23" s="9" t="n">
        <v>52</v>
      </c>
      <c r="E23" s="9" t="n">
        <v>63</v>
      </c>
      <c r="F23" s="9" t="n">
        <v>219</v>
      </c>
      <c r="G23" s="9" t="n">
        <v>389</v>
      </c>
      <c r="H23" s="10" t="n">
        <v>10.04</v>
      </c>
      <c r="I23" s="9" t="n">
        <v>389</v>
      </c>
      <c r="J23" s="11" t="n">
        <v>100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customFormat="false" ht="12.75" hidden="false" customHeight="false" outlineLevel="0" collapsed="false">
      <c r="A24" s="12" t="s">
        <v>30</v>
      </c>
      <c r="B24" s="12"/>
      <c r="C24" s="9" t="n">
        <v>9</v>
      </c>
      <c r="D24" s="9" t="n">
        <v>7</v>
      </c>
      <c r="E24" s="9" t="n">
        <v>14</v>
      </c>
      <c r="F24" s="9" t="n">
        <v>38</v>
      </c>
      <c r="G24" s="9" t="n">
        <v>67</v>
      </c>
      <c r="H24" s="10" t="n">
        <v>6.1</v>
      </c>
      <c r="I24" s="9" t="n">
        <v>67</v>
      </c>
      <c r="J24" s="11" t="n">
        <v>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customFormat="false" ht="12.75" hidden="false" customHeight="false" outlineLevel="0" collapsed="false">
      <c r="A25" s="12" t="s">
        <v>31</v>
      </c>
      <c r="B25" s="12"/>
      <c r="C25" s="9" t="n">
        <v>1</v>
      </c>
      <c r="D25" s="9" t="s">
        <v>16</v>
      </c>
      <c r="E25" s="9" t="n">
        <v>6</v>
      </c>
      <c r="F25" s="9" t="n">
        <v>23</v>
      </c>
      <c r="G25" s="9" t="n">
        <v>30</v>
      </c>
      <c r="H25" s="10" t="n">
        <v>6.61</v>
      </c>
      <c r="I25" s="9" t="n">
        <v>30</v>
      </c>
      <c r="J25" s="11" t="n">
        <v>100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customFormat="false" ht="12.75" hidden="false" customHeight="false" outlineLevel="0" collapsed="false">
      <c r="A26" s="12" t="s">
        <v>32</v>
      </c>
      <c r="B26" s="12"/>
      <c r="C26" s="9" t="n">
        <v>2</v>
      </c>
      <c r="D26" s="9" t="n">
        <v>3</v>
      </c>
      <c r="E26" s="9" t="n">
        <v>16</v>
      </c>
      <c r="F26" s="9" t="n">
        <v>45</v>
      </c>
      <c r="G26" s="9" t="n">
        <v>66</v>
      </c>
      <c r="H26" s="10" t="n">
        <v>13.72</v>
      </c>
      <c r="I26" s="9" t="n">
        <v>66</v>
      </c>
      <c r="J26" s="11" t="n">
        <v>100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customFormat="false" ht="12.75" hidden="false" customHeight="false" outlineLevel="0" collapsed="false">
      <c r="A27" s="12" t="s">
        <v>33</v>
      </c>
      <c r="B27" s="12"/>
      <c r="C27" s="9" t="n">
        <v>21</v>
      </c>
      <c r="D27" s="9" t="n">
        <v>15</v>
      </c>
      <c r="E27" s="9" t="n">
        <v>63</v>
      </c>
      <c r="F27" s="9" t="n">
        <v>119</v>
      </c>
      <c r="G27" s="9" t="n">
        <v>218</v>
      </c>
      <c r="H27" s="10" t="n">
        <v>18.14</v>
      </c>
      <c r="I27" s="9" t="n">
        <v>218</v>
      </c>
      <c r="J27" s="11" t="n">
        <v>100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customFormat="false" ht="12.75" hidden="false" customHeight="false" outlineLevel="0" collapsed="false">
      <c r="A28" s="12" t="s">
        <v>34</v>
      </c>
      <c r="B28" s="12"/>
      <c r="C28" s="9" t="n">
        <v>10</v>
      </c>
      <c r="D28" s="9" t="n">
        <v>10</v>
      </c>
      <c r="E28" s="9" t="n">
        <v>13</v>
      </c>
      <c r="F28" s="9" t="n">
        <v>26</v>
      </c>
      <c r="G28" s="9" t="n">
        <v>59</v>
      </c>
      <c r="H28" s="10" t="n">
        <v>12.61</v>
      </c>
      <c r="I28" s="9" t="n">
        <v>59</v>
      </c>
      <c r="J28" s="11" t="n">
        <v>100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customFormat="false" ht="12.75" hidden="false" customHeight="false" outlineLevel="0" collapsed="false">
      <c r="A29" s="12" t="s">
        <v>35</v>
      </c>
      <c r="B29" s="12"/>
      <c r="C29" s="9" t="n">
        <v>14</v>
      </c>
      <c r="D29" s="9" t="n">
        <v>3</v>
      </c>
      <c r="E29" s="9" t="n">
        <v>5</v>
      </c>
      <c r="F29" s="9" t="n">
        <v>22</v>
      </c>
      <c r="G29" s="9" t="n">
        <v>44</v>
      </c>
      <c r="H29" s="10" t="n">
        <v>9.14</v>
      </c>
      <c r="I29" s="9" t="n">
        <v>44</v>
      </c>
      <c r="J29" s="11" t="n">
        <v>100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customFormat="false" ht="12.75" hidden="false" customHeight="false" outlineLevel="0" collapsed="false">
      <c r="A30" s="12" t="s">
        <v>36</v>
      </c>
      <c r="B30" s="12"/>
      <c r="C30" s="9" t="n">
        <v>5</v>
      </c>
      <c r="D30" s="9" t="n">
        <v>2</v>
      </c>
      <c r="E30" s="9" t="s">
        <v>16</v>
      </c>
      <c r="F30" s="9" t="n">
        <v>7</v>
      </c>
      <c r="G30" s="9" t="n">
        <v>14</v>
      </c>
      <c r="H30" s="10" t="n">
        <v>3.78</v>
      </c>
      <c r="I30" s="9" t="n">
        <v>14</v>
      </c>
      <c r="J30" s="11" t="n">
        <v>100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customFormat="false" ht="12.75" hidden="false" customHeight="false" outlineLevel="0" collapsed="false">
      <c r="A31" s="12" t="s">
        <v>37</v>
      </c>
      <c r="B31" s="12"/>
      <c r="C31" s="9" t="n">
        <v>10</v>
      </c>
      <c r="D31" s="9" t="n">
        <v>13</v>
      </c>
      <c r="E31" s="9" t="n">
        <v>48</v>
      </c>
      <c r="F31" s="9" t="n">
        <v>79</v>
      </c>
      <c r="G31" s="9" t="n">
        <v>150</v>
      </c>
      <c r="H31" s="10" t="n">
        <v>15.43</v>
      </c>
      <c r="I31" s="9" t="n">
        <v>150</v>
      </c>
      <c r="J31" s="11" t="n">
        <v>100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customFormat="false" ht="12.75" hidden="false" customHeight="false" outlineLevel="0" collapsed="false">
      <c r="A32" s="12" t="s">
        <v>38</v>
      </c>
      <c r="B32" s="12"/>
      <c r="C32" s="9" t="s">
        <v>16</v>
      </c>
      <c r="D32" s="9" t="n">
        <v>1</v>
      </c>
      <c r="E32" s="9" t="n">
        <v>4</v>
      </c>
      <c r="F32" s="9" t="n">
        <v>6</v>
      </c>
      <c r="G32" s="9" t="n">
        <v>11</v>
      </c>
      <c r="H32" s="10" t="n">
        <v>3.28</v>
      </c>
      <c r="I32" s="9" t="n">
        <v>11</v>
      </c>
      <c r="J32" s="11" t="n">
        <v>100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customFormat="false" ht="12.75" hidden="false" customHeight="false" outlineLevel="0" collapsed="false">
      <c r="A33" s="12" t="s">
        <v>39</v>
      </c>
      <c r="B33" s="12"/>
      <c r="C33" s="9" t="s">
        <v>16</v>
      </c>
      <c r="D33" s="9" t="s">
        <v>16</v>
      </c>
      <c r="E33" s="9" t="n">
        <v>8</v>
      </c>
      <c r="F33" s="9" t="n">
        <v>21</v>
      </c>
      <c r="G33" s="9" t="n">
        <v>29</v>
      </c>
      <c r="H33" s="10" t="n">
        <v>2.53</v>
      </c>
      <c r="I33" s="9" t="n">
        <v>29</v>
      </c>
      <c r="J33" s="11" t="n">
        <v>100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customFormat="false" ht="12.75" hidden="false" customHeight="false" outlineLevel="0" collapsed="false">
      <c r="A34" s="12" t="s">
        <v>40</v>
      </c>
      <c r="B34" s="12"/>
      <c r="C34" s="9" t="n">
        <v>13</v>
      </c>
      <c r="D34" s="9" t="n">
        <v>5</v>
      </c>
      <c r="E34" s="9" t="n">
        <v>14</v>
      </c>
      <c r="F34" s="9" t="n">
        <v>30</v>
      </c>
      <c r="G34" s="9" t="n">
        <v>62</v>
      </c>
      <c r="H34" s="10" t="n">
        <v>9.46</v>
      </c>
      <c r="I34" s="9" t="n">
        <v>62</v>
      </c>
      <c r="J34" s="11" t="n">
        <v>100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customFormat="false" ht="12.75" hidden="false" customHeight="false" outlineLevel="0" collapsed="false">
      <c r="A35" s="12" t="s">
        <v>41</v>
      </c>
      <c r="B35" s="12"/>
      <c r="C35" s="9" t="n">
        <v>4</v>
      </c>
      <c r="D35" s="9" t="n">
        <v>10</v>
      </c>
      <c r="E35" s="9" t="n">
        <v>11</v>
      </c>
      <c r="F35" s="9" t="n">
        <v>9</v>
      </c>
      <c r="G35" s="9" t="n">
        <v>34</v>
      </c>
      <c r="H35" s="10" t="n">
        <v>4.77</v>
      </c>
      <c r="I35" s="9" t="n">
        <v>34</v>
      </c>
      <c r="J35" s="11" t="n">
        <v>100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customFormat="false" ht="12.75" hidden="false" customHeight="false" outlineLevel="0" collapsed="false">
      <c r="A36" s="12" t="s">
        <v>42</v>
      </c>
      <c r="B36" s="12"/>
      <c r="C36" s="9" t="n">
        <v>19</v>
      </c>
      <c r="D36" s="9" t="n">
        <v>11</v>
      </c>
      <c r="E36" s="9" t="n">
        <v>72</v>
      </c>
      <c r="F36" s="9" t="n">
        <v>101</v>
      </c>
      <c r="G36" s="9" t="n">
        <v>203</v>
      </c>
      <c r="H36" s="10" t="n">
        <v>20.27</v>
      </c>
      <c r="I36" s="9" t="n">
        <v>203</v>
      </c>
      <c r="J36" s="11" t="n">
        <v>100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customFormat="false" ht="12.75" hidden="false" customHeight="false" outlineLevel="0" collapsed="false">
      <c r="A37" s="12" t="s">
        <v>43</v>
      </c>
      <c r="B37" s="12"/>
      <c r="C37" s="9" t="n">
        <v>9</v>
      </c>
      <c r="D37" s="9" t="n">
        <v>1</v>
      </c>
      <c r="E37" s="9" t="n">
        <v>11</v>
      </c>
      <c r="F37" s="9" t="n">
        <v>20</v>
      </c>
      <c r="G37" s="9" t="n">
        <v>41</v>
      </c>
      <c r="H37" s="10" t="n">
        <v>10.78</v>
      </c>
      <c r="I37" s="9" t="n">
        <v>41</v>
      </c>
      <c r="J37" s="11" t="n">
        <v>100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customFormat="false" ht="12.75" hidden="false" customHeight="false" outlineLevel="0" collapsed="false">
      <c r="A38" s="12" t="s">
        <v>44</v>
      </c>
      <c r="B38" s="12"/>
      <c r="C38" s="9" t="n">
        <v>5</v>
      </c>
      <c r="D38" s="9" t="s">
        <v>16</v>
      </c>
      <c r="E38" s="9" t="n">
        <v>1</v>
      </c>
      <c r="F38" s="9" t="n">
        <v>3</v>
      </c>
      <c r="G38" s="9" t="n">
        <v>9</v>
      </c>
      <c r="H38" s="10" t="n">
        <v>1.96</v>
      </c>
      <c r="I38" s="9" t="n">
        <v>9</v>
      </c>
      <c r="J38" s="11" t="n">
        <v>100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customFormat="false" ht="12.75" hidden="false" customHeight="false" outlineLevel="0" collapsed="false">
      <c r="A39" s="12" t="s">
        <v>45</v>
      </c>
      <c r="B39" s="12"/>
      <c r="C39" s="9" t="n">
        <v>5</v>
      </c>
      <c r="D39" s="9" t="n">
        <v>6</v>
      </c>
      <c r="E39" s="9" t="n">
        <v>10</v>
      </c>
      <c r="F39" s="9" t="n">
        <v>22</v>
      </c>
      <c r="G39" s="9" t="n">
        <v>43</v>
      </c>
      <c r="H39" s="10" t="n">
        <v>6.87</v>
      </c>
      <c r="I39" s="9" t="n">
        <v>43</v>
      </c>
      <c r="J39" s="11" t="n">
        <v>100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customFormat="false" ht="12.75" hidden="false" customHeight="false" outlineLevel="0" collapsed="false">
      <c r="A40" s="12" t="s">
        <v>46</v>
      </c>
      <c r="B40" s="12"/>
      <c r="C40" s="9" t="n">
        <v>4</v>
      </c>
      <c r="D40" s="9" t="n">
        <v>4</v>
      </c>
      <c r="E40" s="9" t="n">
        <v>11</v>
      </c>
      <c r="F40" s="9" t="n">
        <v>31</v>
      </c>
      <c r="G40" s="9" t="n">
        <v>50</v>
      </c>
      <c r="H40" s="10" t="n">
        <v>9.88</v>
      </c>
      <c r="I40" s="9" t="n">
        <v>50</v>
      </c>
      <c r="J40" s="11" t="n">
        <v>100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customFormat="false" ht="12.75" hidden="false" customHeight="false" outlineLevel="0" collapsed="false">
      <c r="A41" s="12" t="s">
        <v>47</v>
      </c>
      <c r="B41" s="12"/>
      <c r="C41" s="9" t="n">
        <v>13</v>
      </c>
      <c r="D41" s="9" t="n">
        <v>18</v>
      </c>
      <c r="E41" s="9" t="n">
        <v>12</v>
      </c>
      <c r="F41" s="9" t="n">
        <v>91</v>
      </c>
      <c r="G41" s="9" t="n">
        <v>134</v>
      </c>
      <c r="H41" s="10" t="n">
        <v>10.44</v>
      </c>
      <c r="I41" s="9" t="n">
        <v>134</v>
      </c>
      <c r="J41" s="11" t="n">
        <v>100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customFormat="false" ht="12.75" hidden="false" customHeight="false" outlineLevel="0" collapsed="false">
      <c r="A42" s="12" t="s">
        <v>48</v>
      </c>
      <c r="B42" s="12"/>
      <c r="C42" s="9" t="n">
        <v>1</v>
      </c>
      <c r="D42" s="9" t="n">
        <v>1</v>
      </c>
      <c r="E42" s="9" t="n">
        <v>2</v>
      </c>
      <c r="F42" s="9" t="s">
        <v>16</v>
      </c>
      <c r="G42" s="9" t="n">
        <v>4</v>
      </c>
      <c r="H42" s="10" t="n">
        <v>1.02</v>
      </c>
      <c r="I42" s="9" t="n">
        <v>4</v>
      </c>
      <c r="J42" s="11" t="n">
        <v>100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customFormat="false" ht="12.75" hidden="false" customHeight="false" outlineLevel="0" collapsed="false">
      <c r="A43" s="12" t="s">
        <v>49</v>
      </c>
      <c r="B43" s="12"/>
      <c r="C43" s="9" t="n">
        <v>3</v>
      </c>
      <c r="D43" s="9" t="n">
        <v>2</v>
      </c>
      <c r="E43" s="9" t="s">
        <v>16</v>
      </c>
      <c r="F43" s="9" t="n">
        <v>2</v>
      </c>
      <c r="G43" s="9" t="n">
        <v>7</v>
      </c>
      <c r="H43" s="10" t="n">
        <v>0.97</v>
      </c>
      <c r="I43" s="9" t="n">
        <v>7</v>
      </c>
      <c r="J43" s="11" t="n">
        <v>100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customFormat="false" ht="12.75" hidden="false" customHeight="false" outlineLevel="0" collapsed="false">
      <c r="A44" s="12" t="s">
        <v>50</v>
      </c>
      <c r="B44" s="12"/>
      <c r="C44" s="9" t="n">
        <v>6</v>
      </c>
      <c r="D44" s="9" t="n">
        <v>2</v>
      </c>
      <c r="E44" s="9" t="n">
        <v>13</v>
      </c>
      <c r="F44" s="9" t="n">
        <v>26</v>
      </c>
      <c r="G44" s="9" t="n">
        <v>47</v>
      </c>
      <c r="H44" s="10" t="n">
        <v>6.92</v>
      </c>
      <c r="I44" s="9" t="n">
        <v>47</v>
      </c>
      <c r="J44" s="11" t="n">
        <v>100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customFormat="false" ht="12.75" hidden="false" customHeight="false" outlineLevel="0" collapsed="false">
      <c r="A45" s="12" t="s">
        <v>51</v>
      </c>
      <c r="B45" s="12"/>
      <c r="C45" s="9" t="n">
        <v>3</v>
      </c>
      <c r="D45" s="9" t="n">
        <v>7</v>
      </c>
      <c r="E45" s="9" t="n">
        <v>5</v>
      </c>
      <c r="F45" s="9" t="n">
        <v>9</v>
      </c>
      <c r="G45" s="9" t="n">
        <v>24</v>
      </c>
      <c r="H45" s="10" t="n">
        <v>3.8</v>
      </c>
      <c r="I45" s="9" t="n">
        <v>24</v>
      </c>
      <c r="J45" s="11" t="n">
        <v>100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customFormat="false" ht="12.75" hidden="false" customHeight="false" outlineLevel="0" collapsed="false">
      <c r="A46" s="12" t="s">
        <v>52</v>
      </c>
      <c r="B46" s="12"/>
      <c r="C46" s="9" t="n">
        <v>2</v>
      </c>
      <c r="D46" s="9" t="n">
        <v>11</v>
      </c>
      <c r="E46" s="9" t="n">
        <v>32</v>
      </c>
      <c r="F46" s="9" t="n">
        <v>21</v>
      </c>
      <c r="G46" s="9" t="n">
        <v>66</v>
      </c>
      <c r="H46" s="10" t="n">
        <v>16.57</v>
      </c>
      <c r="I46" s="9" t="n">
        <v>66</v>
      </c>
      <c r="J46" s="11" t="n">
        <v>100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customFormat="false" ht="12.75" hidden="false" customHeight="false" outlineLevel="0" collapsed="false">
      <c r="A47" s="12" t="s">
        <v>53</v>
      </c>
      <c r="B47" s="12"/>
      <c r="C47" s="9" t="n">
        <v>4</v>
      </c>
      <c r="D47" s="9" t="n">
        <v>1</v>
      </c>
      <c r="E47" s="9" t="n">
        <v>1</v>
      </c>
      <c r="F47" s="9" t="n">
        <v>12</v>
      </c>
      <c r="G47" s="9" t="n">
        <v>18</v>
      </c>
      <c r="H47" s="10" t="n">
        <v>4.43</v>
      </c>
      <c r="I47" s="9" t="n">
        <v>18</v>
      </c>
      <c r="J47" s="11" t="n">
        <v>100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customFormat="false" ht="12.75" hidden="false" customHeight="false" outlineLevel="0" collapsed="false">
      <c r="A48" s="12" t="s">
        <v>54</v>
      </c>
      <c r="B48" s="12"/>
      <c r="C48" s="9" t="n">
        <v>4</v>
      </c>
      <c r="D48" s="9" t="n">
        <v>4</v>
      </c>
      <c r="E48" s="9" t="n">
        <v>8</v>
      </c>
      <c r="F48" s="9" t="n">
        <v>50</v>
      </c>
      <c r="G48" s="9" t="n">
        <v>66</v>
      </c>
      <c r="H48" s="10" t="n">
        <v>16.99</v>
      </c>
      <c r="I48" s="9" t="n">
        <v>66</v>
      </c>
      <c r="J48" s="11" t="n">
        <v>100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customFormat="false" ht="12.75" hidden="false" customHeight="false" outlineLevel="0" collapsed="false">
      <c r="A49" s="12" t="s">
        <v>55</v>
      </c>
      <c r="B49" s="12"/>
      <c r="C49" s="9" t="n">
        <v>8</v>
      </c>
      <c r="D49" s="9" t="n">
        <v>4</v>
      </c>
      <c r="E49" s="9" t="n">
        <v>33</v>
      </c>
      <c r="F49" s="9" t="n">
        <v>41</v>
      </c>
      <c r="G49" s="9" t="n">
        <v>86</v>
      </c>
      <c r="H49" s="10" t="n">
        <v>19.52</v>
      </c>
      <c r="I49" s="9" t="n">
        <v>86</v>
      </c>
      <c r="J49" s="11" t="n">
        <v>100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customFormat="false" ht="12.75" hidden="false" customHeight="false" outlineLevel="0" collapsed="false">
      <c r="A50" s="12" t="s">
        <v>56</v>
      </c>
      <c r="B50" s="12"/>
      <c r="C50" s="9" t="n">
        <v>8</v>
      </c>
      <c r="D50" s="9" t="n">
        <v>16</v>
      </c>
      <c r="E50" s="9" t="n">
        <v>42</v>
      </c>
      <c r="F50" s="9" t="n">
        <v>57</v>
      </c>
      <c r="G50" s="9" t="n">
        <v>123</v>
      </c>
      <c r="H50" s="10" t="n">
        <v>13.24</v>
      </c>
      <c r="I50" s="9" t="n">
        <v>123</v>
      </c>
      <c r="J50" s="11" t="n">
        <v>100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customFormat="false" ht="12.75" hidden="false" customHeight="false" outlineLevel="0" collapsed="false">
      <c r="A51" s="12" t="s">
        <v>57</v>
      </c>
      <c r="B51" s="12"/>
      <c r="C51" s="9" t="n">
        <v>3</v>
      </c>
      <c r="D51" s="9" t="n">
        <v>6</v>
      </c>
      <c r="E51" s="9" t="n">
        <v>4</v>
      </c>
      <c r="F51" s="9" t="n">
        <v>7</v>
      </c>
      <c r="G51" s="9" t="n">
        <v>20</v>
      </c>
      <c r="H51" s="10" t="n">
        <v>3.48</v>
      </c>
      <c r="I51" s="9" t="n">
        <v>20</v>
      </c>
      <c r="J51" s="11" t="n">
        <v>100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customFormat="false" ht="12.75" hidden="false" customHeight="false" outlineLevel="0" collapsed="false">
      <c r="A52" s="12" t="s">
        <v>58</v>
      </c>
      <c r="B52" s="12"/>
      <c r="C52" s="9" t="n">
        <v>11</v>
      </c>
      <c r="D52" s="9" t="n">
        <v>15</v>
      </c>
      <c r="E52" s="9" t="n">
        <v>44</v>
      </c>
      <c r="F52" s="9" t="n">
        <v>68</v>
      </c>
      <c r="G52" s="9" t="n">
        <v>138</v>
      </c>
      <c r="H52" s="10" t="n">
        <v>21.87</v>
      </c>
      <c r="I52" s="9" t="n">
        <v>138</v>
      </c>
      <c r="J52" s="11" t="n">
        <v>100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customFormat="false" ht="12.75" hidden="false" customHeight="false" outlineLevel="0" collapsed="false">
      <c r="A53" s="12" t="s">
        <v>59</v>
      </c>
      <c r="B53" s="12"/>
      <c r="C53" s="9" t="n">
        <v>20</v>
      </c>
      <c r="D53" s="9" t="n">
        <v>10</v>
      </c>
      <c r="E53" s="9" t="n">
        <v>23</v>
      </c>
      <c r="F53" s="9" t="n">
        <v>56</v>
      </c>
      <c r="G53" s="9" t="n">
        <v>109</v>
      </c>
      <c r="H53" s="10" t="n">
        <v>17.28</v>
      </c>
      <c r="I53" s="9" t="n">
        <v>109</v>
      </c>
      <c r="J53" s="11" t="n">
        <v>100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customFormat="false" ht="12.75" hidden="false" customHeight="false" outlineLevel="0" collapsed="false">
      <c r="A54" s="12" t="s">
        <v>60</v>
      </c>
      <c r="B54" s="12"/>
      <c r="C54" s="9" t="n">
        <v>3</v>
      </c>
      <c r="D54" s="9" t="n">
        <v>4</v>
      </c>
      <c r="E54" s="9" t="n">
        <v>19</v>
      </c>
      <c r="F54" s="9" t="n">
        <v>50</v>
      </c>
      <c r="G54" s="9" t="n">
        <v>76</v>
      </c>
      <c r="H54" s="10" t="n">
        <v>10.4</v>
      </c>
      <c r="I54" s="9" t="n">
        <v>76</v>
      </c>
      <c r="J54" s="11" t="n">
        <v>100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customFormat="false" ht="12.75" hidden="false" customHeight="false" outlineLevel="0" collapsed="false">
      <c r="A55" s="12" t="s">
        <v>61</v>
      </c>
      <c r="B55" s="12"/>
      <c r="C55" s="9" t="n">
        <v>4</v>
      </c>
      <c r="D55" s="9" t="n">
        <v>4</v>
      </c>
      <c r="E55" s="9" t="n">
        <v>5</v>
      </c>
      <c r="F55" s="9" t="n">
        <v>6</v>
      </c>
      <c r="G55" s="9" t="n">
        <v>19</v>
      </c>
      <c r="H55" s="10" t="n">
        <v>4.49</v>
      </c>
      <c r="I55" s="9" t="n">
        <v>19</v>
      </c>
      <c r="J55" s="11" t="n">
        <v>100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customFormat="false" ht="12.75" hidden="false" customHeight="false" outlineLevel="0" collapsed="false">
      <c r="A56" s="12" t="s">
        <v>62</v>
      </c>
      <c r="B56" s="12"/>
      <c r="C56" s="9" t="n">
        <v>15</v>
      </c>
      <c r="D56" s="9" t="n">
        <v>17</v>
      </c>
      <c r="E56" s="9" t="n">
        <v>91</v>
      </c>
      <c r="F56" s="9" t="n">
        <v>203</v>
      </c>
      <c r="G56" s="9" t="n">
        <v>326</v>
      </c>
      <c r="H56" s="10" t="n">
        <v>29.51</v>
      </c>
      <c r="I56" s="9" t="n">
        <v>326</v>
      </c>
      <c r="J56" s="11" t="n">
        <v>100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customFormat="false" ht="12.75" hidden="false" customHeight="false" outlineLevel="0" collapsed="false">
      <c r="A57" s="12" t="s">
        <v>63</v>
      </c>
      <c r="B57" s="12"/>
      <c r="C57" s="9" t="s">
        <v>16</v>
      </c>
      <c r="D57" s="9" t="n">
        <v>1</v>
      </c>
      <c r="E57" s="9" t="n">
        <v>1</v>
      </c>
      <c r="F57" s="9" t="n">
        <v>2</v>
      </c>
      <c r="G57" s="9" t="n">
        <v>4</v>
      </c>
      <c r="H57" s="10" t="n">
        <v>0.82</v>
      </c>
      <c r="I57" s="9" t="n">
        <v>4</v>
      </c>
      <c r="J57" s="11" t="n">
        <v>100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customFormat="false" ht="12.75" hidden="false" customHeight="false" outlineLevel="0" collapsed="false">
      <c r="A58" s="12" t="s">
        <v>64</v>
      </c>
      <c r="B58" s="12"/>
      <c r="C58" s="9" t="n">
        <v>21</v>
      </c>
      <c r="D58" s="9" t="n">
        <v>5</v>
      </c>
      <c r="E58" s="9" t="n">
        <v>46</v>
      </c>
      <c r="F58" s="9" t="n">
        <v>74</v>
      </c>
      <c r="G58" s="9" t="n">
        <v>146</v>
      </c>
      <c r="H58" s="10" t="n">
        <v>22.98</v>
      </c>
      <c r="I58" s="9" t="n">
        <v>146</v>
      </c>
      <c r="J58" s="11" t="n">
        <v>100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customFormat="false" ht="12.75" hidden="false" customHeight="false" outlineLevel="0" collapsed="false">
      <c r="A59" s="152"/>
      <c r="B59" s="99"/>
      <c r="C59" s="463" t="n">
        <f aca="false">SUM(C10:C58)</f>
        <v>459</v>
      </c>
      <c r="D59" s="377" t="n">
        <f aca="false">SUM(D10:D58)</f>
        <v>385</v>
      </c>
      <c r="E59" s="377" t="n">
        <f aca="false">SUM(E10:E58)</f>
        <v>1054</v>
      </c>
      <c r="F59" s="377" t="n">
        <f aca="false">SUM(F10:F58)</f>
        <v>2381</v>
      </c>
      <c r="G59" s="377" t="n">
        <f aca="false">SUM(G10:G58)</f>
        <v>4278</v>
      </c>
      <c r="H59" s="377"/>
      <c r="I59" s="377" t="n">
        <f aca="false">SUM(I10:I58)</f>
        <v>4277</v>
      </c>
      <c r="J59" s="37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customFormat="false" ht="12.75" hidden="false" customHeight="false" outlineLevel="0" collapsed="false">
      <c r="A60" s="102"/>
      <c r="B60" s="99"/>
      <c r="C60" s="90" t="str">
        <f aca="false">IF(C9=C59,"p","f")</f>
        <v>f</v>
      </c>
      <c r="D60" s="90" t="str">
        <f aca="false">IF(D9=D59,"p","f")</f>
        <v>p</v>
      </c>
      <c r="E60" s="90" t="str">
        <f aca="false">IF(E9=E59,"p","f")</f>
        <v>p</v>
      </c>
      <c r="F60" s="90" t="str">
        <f aca="false">IF(F9=F59,"p","f")</f>
        <v>p</v>
      </c>
      <c r="G60" s="90" t="str">
        <f aca="false">IF(G9=G59,"p","f")</f>
        <v>p</v>
      </c>
      <c r="H60" s="90"/>
      <c r="I60" s="90" t="str">
        <f aca="false">IF(I9=I59,"p","f")</f>
        <v>p</v>
      </c>
      <c r="J60" s="9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90" customFormat="false" ht="17.25" hidden="false" customHeight="true" outlineLevel="0" collapsed="false"/>
    <row r="128" customFormat="false" ht="10.5" hidden="false" customHeight="true" outlineLevel="0" collapsed="false"/>
    <row r="143" customFormat="false" ht="12" hidden="false" customHeight="true" outlineLevel="0" collapsed="false"/>
  </sheetData>
  <mergeCells count="56">
    <mergeCell ref="A1:J1"/>
    <mergeCell ref="A6:B7"/>
    <mergeCell ref="C6:F6"/>
    <mergeCell ref="G6:G7"/>
    <mergeCell ref="H6:H7"/>
    <mergeCell ref="I6:J6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5.02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3.89"/>
    <col collapsed="false" customWidth="true" hidden="false" outlineLevel="0" max="6" min="6" style="16" width="17.06"/>
    <col collapsed="false" customWidth="true" hidden="false" outlineLevel="0" max="8" min="7" style="16" width="17.24"/>
    <col collapsed="false" customWidth="true" hidden="false" outlineLevel="0" max="1025" min="9" style="16" width="20.71"/>
  </cols>
  <sheetData>
    <row r="1" customFormat="false" ht="28.5" hidden="false" customHeight="true" outlineLevel="0" collapsed="false">
      <c r="A1" s="21" t="s">
        <v>234</v>
      </c>
      <c r="B1" s="21"/>
      <c r="C1" s="21"/>
      <c r="D1" s="21"/>
      <c r="E1" s="21"/>
      <c r="F1" s="21"/>
      <c r="G1" s="21"/>
      <c r="H1" s="21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1"/>
      <c r="H2" s="21"/>
    </row>
    <row r="5" customFormat="false" ht="12.75" hidden="false" customHeight="true" outlineLevel="0" collapsed="false">
      <c r="A5" s="4" t="s">
        <v>158</v>
      </c>
      <c r="B5" s="39" t="s">
        <v>70</v>
      </c>
      <c r="C5" s="39"/>
      <c r="D5" s="39"/>
      <c r="E5" s="39" t="s">
        <v>71</v>
      </c>
      <c r="F5" s="39"/>
      <c r="G5" s="39"/>
      <c r="H5" s="39" t="s">
        <v>72</v>
      </c>
    </row>
    <row r="6" customFormat="false" ht="12.75" hidden="false" customHeight="false" outlineLevel="0" collapsed="false">
      <c r="A6" s="4"/>
      <c r="B6" s="121" t="s">
        <v>73</v>
      </c>
      <c r="C6" s="39" t="s">
        <v>74</v>
      </c>
      <c r="D6" s="39" t="s">
        <v>72</v>
      </c>
      <c r="E6" s="121" t="s">
        <v>73</v>
      </c>
      <c r="F6" s="39" t="s">
        <v>74</v>
      </c>
      <c r="G6" s="39" t="s">
        <v>72</v>
      </c>
      <c r="H6" s="39"/>
    </row>
    <row r="7" customFormat="false" ht="12.75" hidden="false" customHeight="false" outlineLevel="0" collapsed="false">
      <c r="A7" s="39" t="s">
        <v>75</v>
      </c>
      <c r="B7" s="9" t="n">
        <v>420</v>
      </c>
      <c r="C7" s="9" t="n">
        <v>226</v>
      </c>
      <c r="D7" s="9" t="n">
        <v>646</v>
      </c>
      <c r="E7" s="9" t="n">
        <v>188</v>
      </c>
      <c r="F7" s="41" t="n">
        <v>71</v>
      </c>
      <c r="G7" s="9" t="n">
        <v>259</v>
      </c>
      <c r="H7" s="39" t="n">
        <v>905</v>
      </c>
    </row>
    <row r="8" customFormat="false" ht="12.75" hidden="false" customHeight="false" outlineLevel="0" collapsed="false">
      <c r="A8" s="43" t="n">
        <v>0</v>
      </c>
      <c r="B8" s="53" t="n">
        <v>45</v>
      </c>
      <c r="C8" s="44" t="n">
        <v>24</v>
      </c>
      <c r="D8" s="44" t="n">
        <v>69</v>
      </c>
      <c r="E8" s="44" t="n">
        <v>50</v>
      </c>
      <c r="F8" s="49" t="n">
        <v>24</v>
      </c>
      <c r="G8" s="44" t="n">
        <v>74</v>
      </c>
      <c r="H8" s="44" t="n">
        <v>143</v>
      </c>
    </row>
    <row r="9" customFormat="false" ht="12.75" hidden="false" customHeight="false" outlineLevel="0" collapsed="false">
      <c r="A9" s="47" t="n">
        <v>1</v>
      </c>
      <c r="B9" s="44" t="n">
        <v>33</v>
      </c>
      <c r="C9" s="44" t="n">
        <v>25</v>
      </c>
      <c r="D9" s="44" t="n">
        <v>58</v>
      </c>
      <c r="E9" s="44" t="n">
        <v>28</v>
      </c>
      <c r="F9" s="49" t="n">
        <v>12</v>
      </c>
      <c r="G9" s="44" t="n">
        <v>40</v>
      </c>
      <c r="H9" s="44" t="n">
        <v>98</v>
      </c>
    </row>
    <row r="10" customFormat="false" ht="12.75" hidden="false" customHeight="false" outlineLevel="0" collapsed="false">
      <c r="A10" s="47" t="n">
        <v>2</v>
      </c>
      <c r="B10" s="44" t="n">
        <v>41</v>
      </c>
      <c r="C10" s="44" t="n">
        <v>27</v>
      </c>
      <c r="D10" s="44" t="n">
        <v>68</v>
      </c>
      <c r="E10" s="44" t="n">
        <v>22</v>
      </c>
      <c r="F10" s="49" t="n">
        <v>10</v>
      </c>
      <c r="G10" s="44" t="n">
        <v>32</v>
      </c>
      <c r="H10" s="44" t="n">
        <v>100</v>
      </c>
    </row>
    <row r="11" customFormat="false" ht="12.75" hidden="false" customHeight="false" outlineLevel="0" collapsed="false">
      <c r="A11" s="47" t="n">
        <v>3</v>
      </c>
      <c r="B11" s="44" t="n">
        <v>115</v>
      </c>
      <c r="C11" s="44" t="n">
        <v>51</v>
      </c>
      <c r="D11" s="44" t="n">
        <v>166</v>
      </c>
      <c r="E11" s="50" t="n">
        <v>39</v>
      </c>
      <c r="F11" s="49" t="n">
        <v>13</v>
      </c>
      <c r="G11" s="44" t="n">
        <v>52</v>
      </c>
      <c r="H11" s="44" t="n">
        <v>218</v>
      </c>
    </row>
    <row r="12" customFormat="false" ht="12.75" hidden="false" customHeight="false" outlineLevel="0" collapsed="false">
      <c r="A12" s="55" t="n">
        <v>4</v>
      </c>
      <c r="B12" s="44" t="n">
        <v>186</v>
      </c>
      <c r="C12" s="44" t="n">
        <v>99</v>
      </c>
      <c r="D12" s="44" t="n">
        <v>285</v>
      </c>
      <c r="E12" s="44" t="n">
        <v>49</v>
      </c>
      <c r="F12" s="49" t="n">
        <v>12</v>
      </c>
      <c r="G12" s="44" t="n">
        <v>61</v>
      </c>
      <c r="H12" s="44" t="n">
        <v>346</v>
      </c>
    </row>
    <row r="13" customFormat="false" ht="12.75" hidden="false" customHeight="false" outlineLevel="0" collapsed="false">
      <c r="A13" s="40" t="s">
        <v>76</v>
      </c>
      <c r="B13" s="9" t="n">
        <v>820</v>
      </c>
      <c r="C13" s="9" t="n">
        <v>408</v>
      </c>
      <c r="D13" s="9" t="n">
        <v>1228</v>
      </c>
      <c r="E13" s="9" t="n">
        <v>301</v>
      </c>
      <c r="F13" s="41" t="n">
        <v>133</v>
      </c>
      <c r="G13" s="9" t="n">
        <v>434</v>
      </c>
      <c r="H13" s="9" t="n">
        <v>1662</v>
      </c>
    </row>
    <row r="14" customFormat="false" ht="12.75" hidden="false" customHeight="false" outlineLevel="0" collapsed="false">
      <c r="A14" s="47" t="n">
        <v>5</v>
      </c>
      <c r="B14" s="44" t="n">
        <v>196</v>
      </c>
      <c r="C14" s="44" t="n">
        <v>90</v>
      </c>
      <c r="D14" s="44" t="n">
        <v>286</v>
      </c>
      <c r="E14" s="44" t="n">
        <v>53</v>
      </c>
      <c r="F14" s="49" t="n">
        <v>20</v>
      </c>
      <c r="G14" s="44" t="n">
        <v>73</v>
      </c>
      <c r="H14" s="44" t="n">
        <v>359</v>
      </c>
    </row>
    <row r="15" customFormat="false" ht="12.75" hidden="false" customHeight="false" outlineLevel="0" collapsed="false">
      <c r="A15" s="47" t="n">
        <v>6</v>
      </c>
      <c r="B15" s="44" t="n">
        <v>194</v>
      </c>
      <c r="C15" s="44" t="n">
        <v>101</v>
      </c>
      <c r="D15" s="44" t="n">
        <v>295</v>
      </c>
      <c r="E15" s="44" t="n">
        <v>59</v>
      </c>
      <c r="F15" s="49" t="n">
        <v>22</v>
      </c>
      <c r="G15" s="44" t="n">
        <v>81</v>
      </c>
      <c r="H15" s="44" t="n">
        <v>376</v>
      </c>
    </row>
    <row r="16" customFormat="false" ht="12.75" hidden="false" customHeight="false" outlineLevel="0" collapsed="false">
      <c r="A16" s="55" t="n">
        <v>7</v>
      </c>
      <c r="B16" s="44" t="n">
        <v>149</v>
      </c>
      <c r="C16" s="44" t="n">
        <v>76</v>
      </c>
      <c r="D16" s="44" t="n">
        <v>225</v>
      </c>
      <c r="E16" s="44" t="n">
        <v>69</v>
      </c>
      <c r="F16" s="49" t="n">
        <v>33</v>
      </c>
      <c r="G16" s="44" t="n">
        <v>102</v>
      </c>
      <c r="H16" s="44" t="n">
        <v>327</v>
      </c>
    </row>
    <row r="17" customFormat="false" ht="12.75" hidden="false" customHeight="false" outlineLevel="0" collapsed="false">
      <c r="A17" s="47" t="n">
        <v>8</v>
      </c>
      <c r="B17" s="44" t="n">
        <v>153</v>
      </c>
      <c r="C17" s="44" t="n">
        <v>76</v>
      </c>
      <c r="D17" s="44" t="n">
        <v>229</v>
      </c>
      <c r="E17" s="44" t="n">
        <v>58</v>
      </c>
      <c r="F17" s="49" t="n">
        <v>28</v>
      </c>
      <c r="G17" s="50" t="n">
        <v>86</v>
      </c>
      <c r="H17" s="44" t="n">
        <v>315</v>
      </c>
    </row>
    <row r="18" customFormat="false" ht="12.75" hidden="false" customHeight="false" outlineLevel="0" collapsed="false">
      <c r="A18" s="47" t="n">
        <v>9</v>
      </c>
      <c r="B18" s="44" t="n">
        <v>128</v>
      </c>
      <c r="C18" s="44" t="n">
        <v>65</v>
      </c>
      <c r="D18" s="44" t="n">
        <v>193</v>
      </c>
      <c r="E18" s="44" t="n">
        <v>62</v>
      </c>
      <c r="F18" s="49" t="n">
        <v>30</v>
      </c>
      <c r="G18" s="44" t="n">
        <v>92</v>
      </c>
      <c r="H18" s="44" t="n">
        <v>285</v>
      </c>
    </row>
    <row r="19" customFormat="false" ht="12.75" hidden="false" customHeight="false" outlineLevel="0" collapsed="false">
      <c r="A19" s="369" t="s">
        <v>77</v>
      </c>
      <c r="B19" s="53" t="n">
        <v>299</v>
      </c>
      <c r="C19" s="53" t="n">
        <v>164</v>
      </c>
      <c r="D19" s="53" t="n">
        <v>463</v>
      </c>
      <c r="E19" s="53" t="n">
        <v>163</v>
      </c>
      <c r="F19" s="54" t="n">
        <v>76</v>
      </c>
      <c r="G19" s="53" t="n">
        <v>239</v>
      </c>
      <c r="H19" s="53" t="n">
        <v>702</v>
      </c>
    </row>
    <row r="20" customFormat="false" ht="12.75" hidden="false" customHeight="false" outlineLevel="0" collapsed="false">
      <c r="A20" s="368" t="s">
        <v>78</v>
      </c>
      <c r="B20" s="44" t="n">
        <v>97</v>
      </c>
      <c r="C20" s="44" t="n">
        <v>62</v>
      </c>
      <c r="D20" s="44" t="n">
        <v>159</v>
      </c>
      <c r="E20" s="44" t="n">
        <v>67</v>
      </c>
      <c r="F20" s="49" t="n">
        <v>51</v>
      </c>
      <c r="G20" s="50" t="n">
        <v>118</v>
      </c>
      <c r="H20" s="44" t="n">
        <v>277</v>
      </c>
    </row>
    <row r="21" customFormat="false" ht="12.75" hidden="false" customHeight="false" outlineLevel="0" collapsed="false">
      <c r="A21" s="368" t="s">
        <v>79</v>
      </c>
      <c r="B21" s="44" t="n">
        <v>60</v>
      </c>
      <c r="C21" s="50" t="n">
        <v>76</v>
      </c>
      <c r="D21" s="44" t="n">
        <v>136</v>
      </c>
      <c r="E21" s="44" t="n">
        <v>39</v>
      </c>
      <c r="F21" s="49" t="n">
        <v>22</v>
      </c>
      <c r="G21" s="44" t="n">
        <v>61</v>
      </c>
      <c r="H21" s="44" t="n">
        <v>197</v>
      </c>
    </row>
    <row r="22" customFormat="false" ht="12.75" hidden="false" customHeight="false" outlineLevel="0" collapsed="false">
      <c r="A22" s="368" t="s">
        <v>80</v>
      </c>
      <c r="B22" s="44" t="n">
        <v>80</v>
      </c>
      <c r="C22" s="44" t="n">
        <v>76</v>
      </c>
      <c r="D22" s="44" t="n">
        <v>156</v>
      </c>
      <c r="E22" s="44" t="n">
        <v>43</v>
      </c>
      <c r="F22" s="49" t="n">
        <v>40</v>
      </c>
      <c r="G22" s="44" t="n">
        <v>83</v>
      </c>
      <c r="H22" s="44" t="n">
        <v>239</v>
      </c>
    </row>
    <row r="23" customFormat="false" ht="12.75" hidden="false" customHeight="false" outlineLevel="0" collapsed="false">
      <c r="A23" s="368" t="s">
        <v>81</v>
      </c>
      <c r="B23" s="44" t="n">
        <v>45</v>
      </c>
      <c r="C23" s="44" t="n">
        <v>31</v>
      </c>
      <c r="D23" s="44" t="n">
        <v>76</v>
      </c>
      <c r="E23" s="44" t="n">
        <v>27</v>
      </c>
      <c r="F23" s="49" t="n">
        <v>25</v>
      </c>
      <c r="G23" s="44" t="n">
        <v>52</v>
      </c>
      <c r="H23" s="44" t="n">
        <v>128</v>
      </c>
    </row>
    <row r="24" customFormat="false" ht="12.75" hidden="false" customHeight="false" outlineLevel="0" collapsed="false">
      <c r="A24" s="368" t="s">
        <v>82</v>
      </c>
      <c r="B24" s="44" t="n">
        <v>22</v>
      </c>
      <c r="C24" s="44" t="n">
        <v>20</v>
      </c>
      <c r="D24" s="44" t="n">
        <v>42</v>
      </c>
      <c r="E24" s="44" t="n">
        <v>9</v>
      </c>
      <c r="F24" s="49" t="n">
        <v>9</v>
      </c>
      <c r="G24" s="44" t="n">
        <v>18</v>
      </c>
      <c r="H24" s="44" t="n">
        <v>60</v>
      </c>
    </row>
    <row r="25" customFormat="false" ht="12.75" hidden="false" customHeight="false" outlineLevel="0" collapsed="false">
      <c r="A25" s="368" t="s">
        <v>83</v>
      </c>
      <c r="B25" s="44" t="n">
        <v>10</v>
      </c>
      <c r="C25" s="44" t="n">
        <v>10</v>
      </c>
      <c r="D25" s="44" t="n">
        <v>20</v>
      </c>
      <c r="E25" s="44" t="n">
        <v>4</v>
      </c>
      <c r="F25" s="49" t="n">
        <v>4</v>
      </c>
      <c r="G25" s="44" t="n">
        <v>8</v>
      </c>
      <c r="H25" s="44" t="n">
        <v>28</v>
      </c>
    </row>
    <row r="26" customFormat="false" ht="12.75" hidden="false" customHeight="false" outlineLevel="0" collapsed="false">
      <c r="A26" s="368" t="s">
        <v>84</v>
      </c>
      <c r="B26" s="44" t="n">
        <v>9</v>
      </c>
      <c r="C26" s="44" t="n">
        <v>5</v>
      </c>
      <c r="D26" s="44" t="n">
        <v>14</v>
      </c>
      <c r="E26" s="44" t="n">
        <v>1</v>
      </c>
      <c r="F26" s="49" t="n">
        <v>4</v>
      </c>
      <c r="G26" s="44" t="n">
        <v>5</v>
      </c>
      <c r="H26" s="44" t="n">
        <v>19</v>
      </c>
    </row>
    <row r="27" customFormat="false" ht="12.75" hidden="false" customHeight="false" outlineLevel="0" collapsed="false">
      <c r="A27" s="368" t="s">
        <v>85</v>
      </c>
      <c r="B27" s="44" t="n">
        <v>3</v>
      </c>
      <c r="C27" s="44" t="n">
        <v>12</v>
      </c>
      <c r="D27" s="44" t="n">
        <v>15</v>
      </c>
      <c r="E27" s="44" t="n">
        <v>3</v>
      </c>
      <c r="F27" s="49" t="n">
        <v>5</v>
      </c>
      <c r="G27" s="44" t="n">
        <v>8</v>
      </c>
      <c r="H27" s="44" t="n">
        <v>23</v>
      </c>
    </row>
    <row r="28" customFormat="false" ht="12.75" hidden="false" customHeight="false" outlineLevel="0" collapsed="false">
      <c r="A28" s="368" t="s">
        <v>86</v>
      </c>
      <c r="B28" s="44" t="n">
        <v>5</v>
      </c>
      <c r="C28" s="44" t="n">
        <v>5</v>
      </c>
      <c r="D28" s="50" t="n">
        <v>10</v>
      </c>
      <c r="E28" s="44" t="n">
        <v>4</v>
      </c>
      <c r="F28" s="50" t="s">
        <v>16</v>
      </c>
      <c r="G28" s="44" t="n">
        <v>4</v>
      </c>
      <c r="H28" s="44" t="n">
        <v>14</v>
      </c>
    </row>
    <row r="29" customFormat="false" ht="12.75" hidden="false" customHeight="false" outlineLevel="0" collapsed="false">
      <c r="A29" s="368" t="s">
        <v>87</v>
      </c>
      <c r="B29" s="44" t="n">
        <v>1</v>
      </c>
      <c r="C29" s="44" t="n">
        <v>1</v>
      </c>
      <c r="D29" s="44" t="n">
        <v>2</v>
      </c>
      <c r="E29" s="44" t="n">
        <v>3</v>
      </c>
      <c r="F29" s="49" t="n">
        <v>4</v>
      </c>
      <c r="G29" s="44" t="n">
        <v>7</v>
      </c>
      <c r="H29" s="44" t="n">
        <v>9</v>
      </c>
    </row>
    <row r="30" customFormat="false" ht="12.75" hidden="false" customHeight="false" outlineLevel="0" collapsed="false">
      <c r="A30" s="368" t="s">
        <v>88</v>
      </c>
      <c r="B30" s="44" t="n">
        <v>3</v>
      </c>
      <c r="C30" s="44" t="n">
        <v>3</v>
      </c>
      <c r="D30" s="44" t="n">
        <v>6</v>
      </c>
      <c r="E30" s="44" t="n">
        <v>2</v>
      </c>
      <c r="F30" s="49" t="n">
        <v>1</v>
      </c>
      <c r="G30" s="44" t="n">
        <v>3</v>
      </c>
      <c r="H30" s="44" t="n">
        <v>9</v>
      </c>
    </row>
    <row r="31" customFormat="false" ht="12.75" hidden="false" customHeight="false" outlineLevel="0" collapsed="false">
      <c r="A31" s="368" t="s">
        <v>89</v>
      </c>
      <c r="B31" s="44" t="n">
        <v>1</v>
      </c>
      <c r="C31" s="50" t="s">
        <v>16</v>
      </c>
      <c r="D31" s="44" t="n">
        <v>1</v>
      </c>
      <c r="E31" s="44" t="n">
        <v>2</v>
      </c>
      <c r="F31" s="49" t="n">
        <v>3</v>
      </c>
      <c r="G31" s="122" t="n">
        <v>5</v>
      </c>
      <c r="H31" s="44" t="n">
        <v>6</v>
      </c>
    </row>
    <row r="32" customFormat="false" ht="12.75" hidden="false" customHeight="false" outlineLevel="0" collapsed="false">
      <c r="A32" s="39" t="s">
        <v>72</v>
      </c>
      <c r="B32" s="9" t="n">
        <v>1875</v>
      </c>
      <c r="C32" s="9" t="n">
        <v>1099</v>
      </c>
      <c r="D32" s="9" t="n">
        <v>2974</v>
      </c>
      <c r="E32" s="9" t="n">
        <v>856</v>
      </c>
      <c r="F32" s="41" t="n">
        <v>448</v>
      </c>
      <c r="G32" s="15" t="n">
        <v>1304</v>
      </c>
      <c r="H32" s="9" t="n">
        <v>4278</v>
      </c>
    </row>
    <row r="33" customFormat="false" ht="12.75" hidden="false" customHeight="false" outlineLevel="0" collapsed="false">
      <c r="A33" s="56"/>
      <c r="B33" s="57" t="n">
        <f aca="false">SUM(B8:B12,B14:B31)</f>
        <v>1875</v>
      </c>
      <c r="C33" s="57" t="n">
        <f aca="false">SUM(C8:C12,C14:C31)</f>
        <v>1099</v>
      </c>
      <c r="D33" s="57" t="n">
        <f aca="false">SUM(D8:D12,D14:D31)</f>
        <v>2974</v>
      </c>
      <c r="E33" s="57" t="n">
        <f aca="false">SUM(E8:E12,E14:E31)</f>
        <v>856</v>
      </c>
      <c r="F33" s="57" t="n">
        <f aca="false">SUM(F8:F12,F14:F31)</f>
        <v>448</v>
      </c>
      <c r="G33" s="57" t="n">
        <f aca="false">SUM(G8:G12,G14:G31)</f>
        <v>1304</v>
      </c>
      <c r="H33" s="57" t="n">
        <f aca="false">SUM(H8:H12,H14:H31)</f>
        <v>4278</v>
      </c>
    </row>
    <row r="35" customFormat="false" ht="12.75" hidden="false" customHeight="false" outlineLevel="0" collapsed="false">
      <c r="B35" s="16" t="str">
        <f aca="false">IF(B32=B33,"p","f")</f>
        <v>p</v>
      </c>
      <c r="C35" s="16" t="str">
        <f aca="false">IF(C32=C33,"p","f")</f>
        <v>p</v>
      </c>
      <c r="D35" s="16" t="str">
        <f aca="false">IF(D32=D33,"p","f")</f>
        <v>p</v>
      </c>
      <c r="E35" s="16" t="str">
        <f aca="false">IF(E32=E33,"p","f")</f>
        <v>p</v>
      </c>
      <c r="F35" s="16" t="str">
        <f aca="false">IF(F32=F33,"p","f")</f>
        <v>p</v>
      </c>
      <c r="G35" s="16" t="str">
        <f aca="false">IF(G32=G33,"p","f")</f>
        <v>p</v>
      </c>
      <c r="H35" s="16" t="str">
        <f aca="false">IF(H32=H33,"p","f")</f>
        <v>p</v>
      </c>
    </row>
  </sheetData>
  <mergeCells count="4"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2.99"/>
    <col collapsed="false" customWidth="true" hidden="false" outlineLevel="0" max="2" min="2" style="0" width="23.15"/>
    <col collapsed="false" customWidth="true" hidden="false" outlineLevel="0" max="3" min="3" style="0" width="15.02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5.5" hidden="false" customHeight="true" outlineLevel="0" collapsed="false">
      <c r="A1" s="23" t="s">
        <v>235</v>
      </c>
      <c r="B1" s="23"/>
      <c r="C1" s="23"/>
      <c r="D1" s="23"/>
    </row>
    <row r="2" customFormat="false" ht="12.75" hidden="false" customHeight="false" outlineLevel="0" collapsed="false">
      <c r="A2" s="21"/>
      <c r="B2" s="21"/>
      <c r="C2" s="21"/>
      <c r="D2" s="21"/>
    </row>
    <row r="3" customFormat="false" ht="12.75" hidden="false" customHeight="false" outlineLevel="0" collapsed="false">
      <c r="A3" s="80"/>
      <c r="B3" s="80"/>
      <c r="C3" s="80"/>
      <c r="D3" s="80"/>
    </row>
    <row r="4" customFormat="false" ht="12.75" hidden="false" customHeight="false" outlineLevel="0" collapsed="false">
      <c r="A4" s="16"/>
      <c r="B4" s="16"/>
      <c r="C4" s="16"/>
      <c r="D4" s="16"/>
    </row>
    <row r="5" customFormat="false" ht="23.85" hidden="false" customHeight="false" outlineLevel="0" collapsed="false">
      <c r="A5" s="39" t="s">
        <v>70</v>
      </c>
      <c r="B5" s="464" t="s">
        <v>91</v>
      </c>
      <c r="C5" s="465" t="s">
        <v>92</v>
      </c>
      <c r="D5" s="39" t="s">
        <v>93</v>
      </c>
    </row>
    <row r="6" customFormat="false" ht="12.75" hidden="false" customHeight="false" outlineLevel="0" collapsed="false">
      <c r="A6" s="39"/>
      <c r="B6" s="464"/>
      <c r="C6" s="466" t="n">
        <v>2972</v>
      </c>
      <c r="D6" s="467" t="n">
        <v>13.5</v>
      </c>
    </row>
    <row r="7" customFormat="false" ht="12.75" hidden="false" customHeight="false" outlineLevel="0" collapsed="false">
      <c r="A7" s="39"/>
      <c r="B7" s="468" t="s">
        <v>94</v>
      </c>
      <c r="C7" s="469" t="n">
        <v>448</v>
      </c>
      <c r="D7" s="470" t="n">
        <v>10.1</v>
      </c>
    </row>
    <row r="8" customFormat="false" ht="12.75" hidden="false" customHeight="false" outlineLevel="0" collapsed="false">
      <c r="A8" s="39"/>
      <c r="B8" s="471" t="s">
        <v>95</v>
      </c>
      <c r="C8" s="472" t="n">
        <v>465</v>
      </c>
      <c r="D8" s="473" t="n">
        <v>12.3</v>
      </c>
    </row>
    <row r="9" customFormat="false" ht="12.75" hidden="false" customHeight="false" outlineLevel="0" collapsed="false">
      <c r="A9" s="39"/>
      <c r="B9" s="471" t="s">
        <v>96</v>
      </c>
      <c r="C9" s="469" t="n">
        <v>278</v>
      </c>
      <c r="D9" s="474" t="n">
        <v>9.8</v>
      </c>
    </row>
    <row r="10" customFormat="false" ht="12.75" hidden="false" customHeight="false" outlineLevel="0" collapsed="false">
      <c r="A10" s="39"/>
      <c r="B10" s="475" t="s">
        <v>97</v>
      </c>
      <c r="C10" s="122" t="n">
        <v>1781</v>
      </c>
      <c r="D10" s="81" t="n">
        <v>16.1</v>
      </c>
    </row>
    <row r="11" customFormat="false" ht="12.75" hidden="false" customHeight="false" outlineLevel="0" collapsed="false">
      <c r="A11" s="39" t="s">
        <v>71</v>
      </c>
      <c r="B11" s="476"/>
      <c r="C11" s="9" t="n">
        <v>1306</v>
      </c>
      <c r="D11" s="11" t="n">
        <v>8.8</v>
      </c>
    </row>
    <row r="12" customFormat="false" ht="12.75" hidden="false" customHeight="false" outlineLevel="0" collapsed="false">
      <c r="A12" s="39" t="s">
        <v>98</v>
      </c>
      <c r="B12" s="476"/>
      <c r="C12" s="9" t="n">
        <v>4278</v>
      </c>
      <c r="D12" s="11" t="n">
        <v>11.6</v>
      </c>
    </row>
    <row r="13" customFormat="false" ht="12.75" hidden="false" customHeight="false" outlineLevel="0" collapsed="false">
      <c r="A13" s="16"/>
      <c r="B13" s="16"/>
      <c r="C13" s="16"/>
      <c r="D13" s="16"/>
    </row>
    <row r="14" customFormat="false" ht="12.75" hidden="false" customHeight="false" outlineLevel="0" collapsed="false">
      <c r="A14" s="69" t="s">
        <v>99</v>
      </c>
      <c r="B14" s="16"/>
      <c r="C14" s="16"/>
      <c r="D14" s="16"/>
    </row>
  </sheetData>
  <mergeCells count="4">
    <mergeCell ref="A1:D1"/>
    <mergeCell ref="A3:D3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L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1025" min="2" style="16" width="20.71"/>
  </cols>
  <sheetData>
    <row r="1" customFormat="false" ht="12.75" hidden="false" customHeight="true" outlineLevel="0" collapsed="false">
      <c r="A1" s="124" t="s">
        <v>236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customFormat="false" ht="12.75" hidden="false" customHeight="fals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customFormat="false" ht="12.75" hidden="false" customHeight="false" outlineLevel="0" collapsed="false">
      <c r="A3" s="103" t="s">
        <v>237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5" customFormat="false" ht="12.75" hidden="false" customHeight="true" outlineLevel="0" collapsed="false">
      <c r="A5" s="39" t="s">
        <v>69</v>
      </c>
      <c r="B5" s="4" t="s">
        <v>70</v>
      </c>
      <c r="C5" s="4"/>
      <c r="D5" s="4"/>
      <c r="E5" s="4"/>
      <c r="F5" s="4"/>
      <c r="G5" s="4"/>
      <c r="H5" s="4" t="s">
        <v>71</v>
      </c>
      <c r="I5" s="4"/>
      <c r="J5" s="4"/>
      <c r="K5" s="4"/>
      <c r="L5" s="4"/>
      <c r="M5" s="4"/>
      <c r="N5" s="4" t="s">
        <v>72</v>
      </c>
      <c r="O5" s="4"/>
    </row>
    <row r="6" customFormat="false" ht="12.75" hidden="false" customHeight="false" outlineLevel="0" collapsed="false">
      <c r="A6" s="39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4"/>
      <c r="O6" s="4"/>
    </row>
    <row r="7" customFormat="false" ht="12.75" hidden="false" customHeight="false" outlineLevel="0" collapsed="false">
      <c r="A7" s="39"/>
      <c r="B7" s="6" t="s">
        <v>101</v>
      </c>
      <c r="C7" s="6" t="s">
        <v>11</v>
      </c>
      <c r="D7" s="6" t="s">
        <v>101</v>
      </c>
      <c r="E7" s="6" t="s">
        <v>11</v>
      </c>
      <c r="F7" s="6" t="s">
        <v>101</v>
      </c>
      <c r="G7" s="6" t="s">
        <v>11</v>
      </c>
      <c r="H7" s="6" t="s">
        <v>101</v>
      </c>
      <c r="I7" s="6" t="s">
        <v>11</v>
      </c>
      <c r="J7" s="6" t="s">
        <v>101</v>
      </c>
      <c r="K7" s="6" t="s">
        <v>11</v>
      </c>
      <c r="L7" s="6" t="s">
        <v>101</v>
      </c>
      <c r="M7" s="6" t="s">
        <v>11</v>
      </c>
      <c r="N7" s="6" t="s">
        <v>101</v>
      </c>
      <c r="O7" s="6" t="s">
        <v>11</v>
      </c>
    </row>
    <row r="8" customFormat="false" ht="12.75" hidden="false" customHeight="false" outlineLevel="0" collapsed="false">
      <c r="A8" s="40" t="s">
        <v>75</v>
      </c>
      <c r="B8" s="68" t="n">
        <v>23.6</v>
      </c>
      <c r="C8" s="76" t="n">
        <v>20.5</v>
      </c>
      <c r="D8" s="76" t="n">
        <v>41.7</v>
      </c>
      <c r="E8" s="76" t="n">
        <v>22.4</v>
      </c>
      <c r="F8" s="76" t="n">
        <v>32.9</v>
      </c>
      <c r="G8" s="76" t="n">
        <v>21.7</v>
      </c>
      <c r="H8" s="76" t="n">
        <v>10</v>
      </c>
      <c r="I8" s="76" t="n">
        <v>15.8</v>
      </c>
      <c r="J8" s="76" t="n">
        <v>25.1</v>
      </c>
      <c r="K8" s="76" t="n">
        <v>22</v>
      </c>
      <c r="L8" s="76" t="n">
        <v>17.7</v>
      </c>
      <c r="M8" s="76" t="n">
        <v>19.9</v>
      </c>
      <c r="N8" s="76" t="n">
        <v>26.4</v>
      </c>
      <c r="O8" s="76" t="n">
        <v>21.1</v>
      </c>
      <c r="P8" s="20"/>
    </row>
    <row r="9" customFormat="false" ht="12.75" hidden="false" customHeight="false" outlineLevel="0" collapsed="false">
      <c r="A9" s="70" t="n">
        <v>0</v>
      </c>
      <c r="B9" s="62" t="n">
        <v>12.4</v>
      </c>
      <c r="C9" s="62" t="n">
        <v>2.2</v>
      </c>
      <c r="D9" s="62" t="n">
        <v>22.1</v>
      </c>
      <c r="E9" s="62" t="n">
        <v>2.4</v>
      </c>
      <c r="F9" s="62" t="n">
        <v>17.4</v>
      </c>
      <c r="G9" s="62" t="n">
        <v>2.3</v>
      </c>
      <c r="H9" s="62" t="n">
        <v>15.7</v>
      </c>
      <c r="I9" s="62" t="n">
        <v>5.3</v>
      </c>
      <c r="J9" s="62" t="n">
        <v>31.2</v>
      </c>
      <c r="K9" s="62" t="n">
        <v>5.8</v>
      </c>
      <c r="L9" s="62" t="n">
        <v>23.6</v>
      </c>
      <c r="M9" s="62" t="n">
        <v>5.7</v>
      </c>
      <c r="N9" s="62" t="n">
        <v>20.1</v>
      </c>
      <c r="O9" s="62" t="n">
        <v>3.3</v>
      </c>
      <c r="P9" s="20"/>
    </row>
    <row r="10" customFormat="false" ht="14.25" hidden="false" customHeight="true" outlineLevel="0" collapsed="false">
      <c r="A10" s="73" t="n">
        <v>1</v>
      </c>
      <c r="B10" s="62" t="n">
        <v>13</v>
      </c>
      <c r="C10" s="62" t="n">
        <v>2.3</v>
      </c>
      <c r="D10" s="62" t="n">
        <v>16.3</v>
      </c>
      <c r="E10" s="62" t="n">
        <v>1.8</v>
      </c>
      <c r="F10" s="62" t="n">
        <v>14.7</v>
      </c>
      <c r="G10" s="62" t="n">
        <v>1.9</v>
      </c>
      <c r="H10" s="62" t="n">
        <v>8.1</v>
      </c>
      <c r="I10" s="62" t="n">
        <v>2.7</v>
      </c>
      <c r="J10" s="62" t="n">
        <v>18.1</v>
      </c>
      <c r="K10" s="62" t="n">
        <v>3.3</v>
      </c>
      <c r="L10" s="62" t="n">
        <v>13.2</v>
      </c>
      <c r="M10" s="62" t="n">
        <v>3.1</v>
      </c>
      <c r="N10" s="62" t="n">
        <v>14.1</v>
      </c>
      <c r="O10" s="62" t="n">
        <v>2.3</v>
      </c>
      <c r="P10" s="20"/>
    </row>
    <row r="11" customFormat="false" ht="15" hidden="false" customHeight="true" outlineLevel="0" collapsed="false">
      <c r="A11" s="73" t="n">
        <v>2</v>
      </c>
      <c r="B11" s="62" t="n">
        <v>14.3</v>
      </c>
      <c r="C11" s="62" t="n">
        <v>2.4</v>
      </c>
      <c r="D11" s="62" t="n">
        <v>20.6</v>
      </c>
      <c r="E11" s="62" t="n">
        <v>2.2</v>
      </c>
      <c r="F11" s="62" t="n">
        <v>17.6</v>
      </c>
      <c r="G11" s="62" t="n">
        <v>2.3</v>
      </c>
      <c r="H11" s="62" t="n">
        <v>7.1</v>
      </c>
      <c r="I11" s="62" t="n">
        <v>2.2</v>
      </c>
      <c r="J11" s="62" t="n">
        <v>14.9</v>
      </c>
      <c r="K11" s="62" t="n">
        <v>2.6</v>
      </c>
      <c r="L11" s="62" t="n">
        <v>11.1</v>
      </c>
      <c r="M11" s="62" t="n">
        <v>2.4</v>
      </c>
      <c r="N11" s="62" t="n">
        <v>14.8</v>
      </c>
      <c r="O11" s="62" t="n">
        <v>2.3</v>
      </c>
      <c r="P11" s="20"/>
    </row>
    <row r="12" customFormat="false" ht="15.75" hidden="false" customHeight="true" outlineLevel="0" collapsed="false">
      <c r="A12" s="73" t="n">
        <v>3</v>
      </c>
      <c r="B12" s="62" t="n">
        <v>26.8</v>
      </c>
      <c r="C12" s="62" t="n">
        <v>4.6</v>
      </c>
      <c r="D12" s="62" t="n">
        <v>57.7</v>
      </c>
      <c r="E12" s="62" t="n">
        <v>6.1</v>
      </c>
      <c r="F12" s="62" t="n">
        <v>42.6</v>
      </c>
      <c r="G12" s="62" t="n">
        <v>5.6</v>
      </c>
      <c r="H12" s="62" t="n">
        <v>9.5</v>
      </c>
      <c r="I12" s="62" t="n">
        <v>2.9</v>
      </c>
      <c r="J12" s="62" t="n">
        <v>27.2</v>
      </c>
      <c r="K12" s="62" t="n">
        <v>4.6</v>
      </c>
      <c r="L12" s="62" t="n">
        <v>18.6</v>
      </c>
      <c r="M12" s="62" t="n">
        <v>4</v>
      </c>
      <c r="N12" s="62" t="n">
        <v>32.6</v>
      </c>
      <c r="O12" s="62" t="n">
        <v>5.1</v>
      </c>
      <c r="P12" s="20"/>
    </row>
    <row r="13" customFormat="false" ht="15.75" hidden="false" customHeight="true" outlineLevel="0" collapsed="false">
      <c r="A13" s="73" t="n">
        <v>4</v>
      </c>
      <c r="B13" s="62" t="n">
        <v>51.4</v>
      </c>
      <c r="C13" s="62" t="n">
        <v>9</v>
      </c>
      <c r="D13" s="62" t="n">
        <v>91.9</v>
      </c>
      <c r="E13" s="62" t="n">
        <v>9.9</v>
      </c>
      <c r="F13" s="62" t="n">
        <v>72.2</v>
      </c>
      <c r="G13" s="62" t="n">
        <v>9.6</v>
      </c>
      <c r="H13" s="62" t="n">
        <v>8.9</v>
      </c>
      <c r="I13" s="62" t="n">
        <v>2.7</v>
      </c>
      <c r="J13" s="62" t="n">
        <v>34.4</v>
      </c>
      <c r="K13" s="62" t="n">
        <v>5.7</v>
      </c>
      <c r="L13" s="62" t="n">
        <v>21.9</v>
      </c>
      <c r="M13" s="62" t="n">
        <v>4.7</v>
      </c>
      <c r="N13" s="62" t="n">
        <v>51.4</v>
      </c>
      <c r="O13" s="62" t="n">
        <v>8.1</v>
      </c>
      <c r="P13" s="20"/>
    </row>
    <row r="14" customFormat="false" ht="15.75" hidden="false" customHeight="true" outlineLevel="0" collapsed="false">
      <c r="A14" s="367" t="s">
        <v>76</v>
      </c>
      <c r="B14" s="76" t="n">
        <v>44.6</v>
      </c>
      <c r="C14" s="76" t="n">
        <v>37.1</v>
      </c>
      <c r="D14" s="76" t="n">
        <v>85.7</v>
      </c>
      <c r="E14" s="76" t="n">
        <v>43.7</v>
      </c>
      <c r="F14" s="76" t="n">
        <v>65.6</v>
      </c>
      <c r="G14" s="76" t="n">
        <v>41.3</v>
      </c>
      <c r="H14" s="76" t="n">
        <v>21</v>
      </c>
      <c r="I14" s="76" t="n">
        <v>29.7</v>
      </c>
      <c r="J14" s="76" t="n">
        <v>45.4</v>
      </c>
      <c r="K14" s="76" t="n">
        <v>35.2</v>
      </c>
      <c r="L14" s="76" t="n">
        <v>33.4</v>
      </c>
      <c r="M14" s="76" t="n">
        <v>33.3</v>
      </c>
      <c r="N14" s="76" t="n">
        <v>52.5</v>
      </c>
      <c r="O14" s="76" t="n">
        <v>38.8</v>
      </c>
      <c r="P14" s="20"/>
    </row>
    <row r="15" customFormat="false" ht="14.25" hidden="false" customHeight="true" outlineLevel="0" collapsed="false">
      <c r="A15" s="73" t="n">
        <v>5</v>
      </c>
      <c r="B15" s="62" t="n">
        <v>47.6</v>
      </c>
      <c r="C15" s="62" t="n">
        <v>8.2</v>
      </c>
      <c r="D15" s="62" t="n">
        <v>98.6</v>
      </c>
      <c r="E15" s="62" t="n">
        <v>10.5</v>
      </c>
      <c r="F15" s="62" t="n">
        <v>73.8</v>
      </c>
      <c r="G15" s="62" t="n">
        <v>9.6</v>
      </c>
      <c r="H15" s="62" t="n">
        <v>15.3</v>
      </c>
      <c r="I15" s="62" t="n">
        <v>4.5</v>
      </c>
      <c r="J15" s="62" t="n">
        <v>38.8</v>
      </c>
      <c r="K15" s="62" t="n">
        <v>6.2</v>
      </c>
      <c r="L15" s="62" t="n">
        <v>27.3</v>
      </c>
      <c r="M15" s="62" t="n">
        <v>5.6</v>
      </c>
      <c r="N15" s="62" t="n">
        <v>54.8</v>
      </c>
      <c r="O15" s="62" t="n">
        <v>8.4</v>
      </c>
      <c r="P15" s="20"/>
    </row>
    <row r="16" customFormat="false" ht="16.5" hidden="false" customHeight="true" outlineLevel="0" collapsed="false">
      <c r="A16" s="73" t="n">
        <v>6</v>
      </c>
      <c r="B16" s="62" t="n">
        <v>55.1</v>
      </c>
      <c r="C16" s="62" t="n">
        <v>9.2</v>
      </c>
      <c r="D16" s="62" t="n">
        <v>101</v>
      </c>
      <c r="E16" s="62" t="n">
        <v>10.3</v>
      </c>
      <c r="F16" s="62" t="n">
        <v>78.6</v>
      </c>
      <c r="G16" s="62" t="n">
        <v>9.9</v>
      </c>
      <c r="H16" s="62" t="n">
        <v>17.6</v>
      </c>
      <c r="I16" s="62" t="n">
        <v>4.9</v>
      </c>
      <c r="J16" s="62" t="n">
        <v>45.3</v>
      </c>
      <c r="K16" s="477" t="n">
        <v>6.9</v>
      </c>
      <c r="L16" s="62" t="n">
        <v>31.7</v>
      </c>
      <c r="M16" s="62" t="n">
        <v>6.2</v>
      </c>
      <c r="N16" s="62" t="n">
        <v>59.6</v>
      </c>
      <c r="O16" s="62" t="n">
        <v>8.8</v>
      </c>
      <c r="P16" s="20"/>
    </row>
    <row r="17" customFormat="false" ht="15.75" hidden="false" customHeight="true" outlineLevel="0" collapsed="false">
      <c r="A17" s="73" t="n">
        <v>7</v>
      </c>
      <c r="B17" s="62" t="n">
        <v>41.4</v>
      </c>
      <c r="C17" s="62" t="n">
        <v>6.9</v>
      </c>
      <c r="D17" s="62" t="n">
        <v>77.5</v>
      </c>
      <c r="E17" s="62" t="n">
        <v>7.9</v>
      </c>
      <c r="F17" s="62" t="n">
        <v>59.9</v>
      </c>
      <c r="G17" s="62" t="n">
        <v>7.6</v>
      </c>
      <c r="H17" s="62" t="n">
        <v>26.3</v>
      </c>
      <c r="I17" s="62" t="n">
        <v>7.4</v>
      </c>
      <c r="J17" s="62" t="n">
        <v>52.8</v>
      </c>
      <c r="K17" s="62" t="n">
        <v>8.1</v>
      </c>
      <c r="L17" s="62" t="n">
        <v>39.8</v>
      </c>
      <c r="M17" s="62" t="n">
        <v>7.8</v>
      </c>
      <c r="N17" s="62" t="n">
        <v>51.7</v>
      </c>
      <c r="O17" s="62" t="n">
        <v>7.6</v>
      </c>
      <c r="P17" s="20"/>
    </row>
    <row r="18" customFormat="false" ht="12" hidden="false" customHeight="true" outlineLevel="0" collapsed="false">
      <c r="A18" s="73" t="n">
        <v>8</v>
      </c>
      <c r="B18" s="62" t="n">
        <v>41.5</v>
      </c>
      <c r="C18" s="62" t="n">
        <v>6.9</v>
      </c>
      <c r="D18" s="62" t="n">
        <v>80</v>
      </c>
      <c r="E18" s="62" t="n">
        <v>8.2</v>
      </c>
      <c r="F18" s="62" t="n">
        <v>61.2</v>
      </c>
      <c r="G18" s="62" t="n">
        <v>7.7</v>
      </c>
      <c r="H18" s="62" t="n">
        <v>21.9</v>
      </c>
      <c r="I18" s="62" t="n">
        <v>6.2</v>
      </c>
      <c r="J18" s="62" t="n">
        <v>43.5</v>
      </c>
      <c r="K18" s="62" t="n">
        <v>6.8</v>
      </c>
      <c r="L18" s="62" t="n">
        <v>32.9</v>
      </c>
      <c r="M18" s="62" t="n">
        <v>6.6</v>
      </c>
      <c r="N18" s="62" t="n">
        <v>49.6</v>
      </c>
      <c r="O18" s="62" t="n">
        <v>7.3</v>
      </c>
      <c r="P18" s="20"/>
    </row>
    <row r="19" customFormat="false" ht="15" hidden="false" customHeight="true" outlineLevel="0" collapsed="false">
      <c r="A19" s="77" t="n">
        <v>9</v>
      </c>
      <c r="B19" s="65" t="n">
        <v>37.2</v>
      </c>
      <c r="C19" s="65" t="n">
        <v>5.9</v>
      </c>
      <c r="D19" s="65" t="n">
        <v>70</v>
      </c>
      <c r="E19" s="65" t="n">
        <v>6.8</v>
      </c>
      <c r="F19" s="65" t="n">
        <v>54</v>
      </c>
      <c r="G19" s="65" t="n">
        <v>6.5</v>
      </c>
      <c r="H19" s="65" t="n">
        <v>23.8</v>
      </c>
      <c r="I19" s="65" t="n">
        <v>6.7</v>
      </c>
      <c r="J19" s="65" t="n">
        <v>47</v>
      </c>
      <c r="K19" s="65" t="n">
        <v>7.2</v>
      </c>
      <c r="L19" s="65" t="n">
        <v>35.7</v>
      </c>
      <c r="M19" s="65" t="n">
        <v>7.1</v>
      </c>
      <c r="N19" s="65" t="n">
        <v>46.3</v>
      </c>
      <c r="O19" s="65" t="n">
        <v>6.7</v>
      </c>
      <c r="P19" s="20"/>
    </row>
    <row r="20" customFormat="false" ht="15" hidden="false" customHeight="true" outlineLevel="0" collapsed="false">
      <c r="A20" s="133" t="s">
        <v>77</v>
      </c>
      <c r="B20" s="62" t="n">
        <v>21.7</v>
      </c>
      <c r="C20" s="62" t="n">
        <v>14.9</v>
      </c>
      <c r="D20" s="62" t="n">
        <v>38</v>
      </c>
      <c r="E20" s="62" t="n">
        <v>15.9</v>
      </c>
      <c r="F20" s="62" t="n">
        <v>30</v>
      </c>
      <c r="G20" s="62" t="n">
        <v>15.6</v>
      </c>
      <c r="H20" s="62" t="n">
        <v>12.9</v>
      </c>
      <c r="I20" s="62" t="n">
        <v>17</v>
      </c>
      <c r="J20" s="62" t="n">
        <v>26.3</v>
      </c>
      <c r="K20" s="62" t="n">
        <v>19</v>
      </c>
      <c r="L20" s="62" t="n">
        <v>19.8</v>
      </c>
      <c r="M20" s="62" t="n">
        <v>18.3</v>
      </c>
      <c r="N20" s="62" t="n">
        <v>25.5</v>
      </c>
      <c r="O20" s="62" t="n">
        <v>16.4</v>
      </c>
      <c r="P20" s="20"/>
    </row>
    <row r="21" customFormat="false" ht="12.75" hidden="false" customHeight="false" outlineLevel="0" collapsed="false">
      <c r="A21" s="133" t="s">
        <v>78</v>
      </c>
      <c r="B21" s="62" t="n">
        <v>8.7</v>
      </c>
      <c r="C21" s="62" t="n">
        <v>5.6</v>
      </c>
      <c r="D21" s="62" t="n">
        <v>13.2</v>
      </c>
      <c r="E21" s="62" t="n">
        <v>5.2</v>
      </c>
      <c r="F21" s="62" t="n">
        <v>11</v>
      </c>
      <c r="G21" s="62" t="n">
        <v>5.3</v>
      </c>
      <c r="H21" s="62" t="n">
        <v>9.8</v>
      </c>
      <c r="I21" s="62" t="n">
        <v>11.4</v>
      </c>
      <c r="J21" s="62" t="n">
        <v>12.1</v>
      </c>
      <c r="K21" s="62" t="n">
        <v>7.8</v>
      </c>
      <c r="L21" s="62" t="n">
        <v>11</v>
      </c>
      <c r="M21" s="62" t="n">
        <v>9</v>
      </c>
      <c r="N21" s="62" t="n">
        <v>11</v>
      </c>
      <c r="O21" s="62" t="n">
        <v>6.5</v>
      </c>
      <c r="P21" s="20"/>
    </row>
    <row r="22" customFormat="false" ht="12.75" hidden="false" customHeight="false" outlineLevel="0" collapsed="false">
      <c r="A22" s="133" t="s">
        <v>79</v>
      </c>
      <c r="B22" s="62" t="n">
        <v>8.8</v>
      </c>
      <c r="C22" s="62" t="n">
        <v>6.9</v>
      </c>
      <c r="D22" s="62" t="n">
        <v>7.1</v>
      </c>
      <c r="E22" s="62" t="n">
        <v>3.2</v>
      </c>
      <c r="F22" s="62" t="n">
        <v>8</v>
      </c>
      <c r="G22" s="62" t="n">
        <v>4.6</v>
      </c>
      <c r="H22" s="62" t="n">
        <v>4.2</v>
      </c>
      <c r="I22" s="62" t="n">
        <v>4.9</v>
      </c>
      <c r="J22" s="62" t="n">
        <v>6.2</v>
      </c>
      <c r="K22" s="62" t="n">
        <v>4.5</v>
      </c>
      <c r="L22" s="62" t="n">
        <v>5.3</v>
      </c>
      <c r="M22" s="62" t="n">
        <v>4.7</v>
      </c>
      <c r="N22" s="62" t="n">
        <v>6.9</v>
      </c>
      <c r="O22" s="62" t="n">
        <v>4.6</v>
      </c>
      <c r="P22" s="20"/>
    </row>
    <row r="23" customFormat="false" ht="12.75" hidden="false" customHeight="false" outlineLevel="0" collapsed="false">
      <c r="A23" s="133" t="s">
        <v>80</v>
      </c>
      <c r="B23" s="62" t="n">
        <v>7</v>
      </c>
      <c r="C23" s="62" t="n">
        <v>6.9</v>
      </c>
      <c r="D23" s="62" t="n">
        <v>7.8</v>
      </c>
      <c r="E23" s="62" t="n">
        <v>4.3</v>
      </c>
      <c r="F23" s="62" t="n">
        <v>7.4</v>
      </c>
      <c r="G23" s="62" t="n">
        <v>5.2</v>
      </c>
      <c r="H23" s="62" t="n">
        <v>7.1</v>
      </c>
      <c r="I23" s="62" t="n">
        <v>8.9</v>
      </c>
      <c r="J23" s="62" t="n">
        <v>6.2</v>
      </c>
      <c r="K23" s="62" t="n">
        <v>5</v>
      </c>
      <c r="L23" s="62" t="n">
        <v>6.6</v>
      </c>
      <c r="M23" s="62" t="n">
        <v>6.4</v>
      </c>
      <c r="N23" s="62" t="n">
        <v>7.1</v>
      </c>
      <c r="O23" s="62" t="n">
        <v>5.7</v>
      </c>
      <c r="P23" s="20"/>
    </row>
    <row r="24" customFormat="false" ht="12.75" hidden="false" customHeight="false" outlineLevel="0" collapsed="false">
      <c r="A24" s="133" t="s">
        <v>81</v>
      </c>
      <c r="B24" s="62" t="n">
        <v>2.8</v>
      </c>
      <c r="C24" s="62" t="n">
        <v>2.8</v>
      </c>
      <c r="D24" s="62" t="n">
        <v>4.2</v>
      </c>
      <c r="E24" s="62" t="n">
        <v>2.4</v>
      </c>
      <c r="F24" s="62" t="n">
        <v>3.5</v>
      </c>
      <c r="G24" s="62" t="n">
        <v>2.6</v>
      </c>
      <c r="H24" s="62" t="n">
        <v>5</v>
      </c>
      <c r="I24" s="62" t="n">
        <v>5.6</v>
      </c>
      <c r="J24" s="62" t="n">
        <v>4.6</v>
      </c>
      <c r="K24" s="62" t="n">
        <v>3.2</v>
      </c>
      <c r="L24" s="62" t="n">
        <v>4.8</v>
      </c>
      <c r="M24" s="62" t="n">
        <v>4</v>
      </c>
      <c r="N24" s="62" t="n">
        <v>3.9</v>
      </c>
      <c r="O24" s="62" t="n">
        <v>3</v>
      </c>
      <c r="P24" s="20"/>
    </row>
    <row r="25" customFormat="false" ht="12.75" hidden="false" customHeight="false" outlineLevel="0" collapsed="false">
      <c r="A25" s="133" t="s">
        <v>82</v>
      </c>
      <c r="B25" s="62" t="n">
        <v>2.5</v>
      </c>
      <c r="C25" s="62" t="n">
        <v>1.9</v>
      </c>
      <c r="D25" s="62" t="n">
        <v>2.7</v>
      </c>
      <c r="E25" s="62" t="n">
        <v>1.2</v>
      </c>
      <c r="F25" s="62" t="n">
        <v>2.6</v>
      </c>
      <c r="G25" s="62" t="n">
        <v>1.4</v>
      </c>
      <c r="H25" s="62" t="n">
        <v>2.3</v>
      </c>
      <c r="I25" s="62" t="n">
        <v>2</v>
      </c>
      <c r="J25" s="62" t="n">
        <v>2.2</v>
      </c>
      <c r="K25" s="62" t="n">
        <v>1.1</v>
      </c>
      <c r="L25" s="62" t="n">
        <v>2.2</v>
      </c>
      <c r="M25" s="62" t="n">
        <v>1.4</v>
      </c>
      <c r="N25" s="62" t="n">
        <v>2.4</v>
      </c>
      <c r="O25" s="62" t="n">
        <v>1.4</v>
      </c>
      <c r="P25" s="20"/>
    </row>
    <row r="26" customFormat="false" ht="12.75" hidden="false" customHeight="false" outlineLevel="0" collapsed="false">
      <c r="A26" s="133" t="s">
        <v>83</v>
      </c>
      <c r="B26" s="62" t="n">
        <v>1.6</v>
      </c>
      <c r="C26" s="62" t="n">
        <v>0.9</v>
      </c>
      <c r="D26" s="62" t="n">
        <v>1.7</v>
      </c>
      <c r="E26" s="62" t="n">
        <v>0.5</v>
      </c>
      <c r="F26" s="62" t="n">
        <v>1.6</v>
      </c>
      <c r="G26" s="62" t="n">
        <v>0.7</v>
      </c>
      <c r="H26" s="62" t="n">
        <v>1.2</v>
      </c>
      <c r="I26" s="62" t="n">
        <v>0.9</v>
      </c>
      <c r="J26" s="62" t="n">
        <v>1.2</v>
      </c>
      <c r="K26" s="62" t="n">
        <v>0.5</v>
      </c>
      <c r="L26" s="62" t="n">
        <v>1.2</v>
      </c>
      <c r="M26" s="62" t="n">
        <v>0.6</v>
      </c>
      <c r="N26" s="62" t="n">
        <v>1.5</v>
      </c>
      <c r="O26" s="62" t="n">
        <v>0.7</v>
      </c>
      <c r="P26" s="20"/>
    </row>
    <row r="27" customFormat="false" ht="12.75" hidden="false" customHeight="false" outlineLevel="0" collapsed="false">
      <c r="A27" s="133" t="s">
        <v>84</v>
      </c>
      <c r="B27" s="62" t="n">
        <v>0.7</v>
      </c>
      <c r="C27" s="62" t="n">
        <v>0.5</v>
      </c>
      <c r="D27" s="62" t="n">
        <v>1.4</v>
      </c>
      <c r="E27" s="62" t="n">
        <v>0.5</v>
      </c>
      <c r="F27" s="62" t="n">
        <v>1.1</v>
      </c>
      <c r="G27" s="62" t="n">
        <v>0.5</v>
      </c>
      <c r="H27" s="62" t="n">
        <v>1</v>
      </c>
      <c r="I27" s="62" t="n">
        <v>0.9</v>
      </c>
      <c r="J27" s="62" t="n">
        <v>0.3</v>
      </c>
      <c r="K27" s="62" t="n">
        <v>0.1</v>
      </c>
      <c r="L27" s="62" t="n">
        <v>0.6</v>
      </c>
      <c r="M27" s="62" t="n">
        <v>0.4</v>
      </c>
      <c r="N27" s="62" t="n">
        <v>0.9</v>
      </c>
      <c r="O27" s="62" t="n">
        <v>0.4</v>
      </c>
      <c r="P27" s="20"/>
    </row>
    <row r="28" customFormat="false" ht="12.75" hidden="false" customHeight="false" outlineLevel="0" collapsed="false">
      <c r="A28" s="78" t="s">
        <v>85</v>
      </c>
      <c r="B28" s="62" t="n">
        <v>1.8</v>
      </c>
      <c r="C28" s="62" t="n">
        <v>1.1</v>
      </c>
      <c r="D28" s="62" t="n">
        <v>0.5</v>
      </c>
      <c r="E28" s="62" t="n">
        <v>0.2</v>
      </c>
      <c r="F28" s="62" t="n">
        <v>1.2</v>
      </c>
      <c r="G28" s="62" t="n">
        <v>0.5</v>
      </c>
      <c r="H28" s="62" t="n">
        <v>1.1</v>
      </c>
      <c r="I28" s="62" t="n">
        <v>1.1</v>
      </c>
      <c r="J28" s="62" t="n">
        <v>0.7</v>
      </c>
      <c r="K28" s="62" t="n">
        <v>0.4</v>
      </c>
      <c r="L28" s="62" t="n">
        <v>0.9</v>
      </c>
      <c r="M28" s="62" t="n">
        <v>0.6</v>
      </c>
      <c r="N28" s="62" t="n">
        <v>1.1</v>
      </c>
      <c r="O28" s="62" t="n">
        <v>0.6</v>
      </c>
      <c r="P28" s="20"/>
    </row>
    <row r="29" customFormat="false" ht="15" hidden="false" customHeight="true" outlineLevel="0" collapsed="false">
      <c r="A29" s="78" t="s">
        <v>86</v>
      </c>
      <c r="B29" s="62" t="n">
        <v>0.8</v>
      </c>
      <c r="C29" s="62" t="n">
        <v>0.5</v>
      </c>
      <c r="D29" s="62" t="n">
        <v>1</v>
      </c>
      <c r="E29" s="62" t="n">
        <v>0.3</v>
      </c>
      <c r="F29" s="62" t="n">
        <v>0.9</v>
      </c>
      <c r="G29" s="62" t="n">
        <v>0.3</v>
      </c>
      <c r="H29" s="62" t="s">
        <v>16</v>
      </c>
      <c r="I29" s="62" t="s">
        <v>16</v>
      </c>
      <c r="J29" s="62" t="n">
        <v>1</v>
      </c>
      <c r="K29" s="62" t="n">
        <v>0.5</v>
      </c>
      <c r="L29" s="62" t="n">
        <v>0.5</v>
      </c>
      <c r="M29" s="62" t="n">
        <v>0.3</v>
      </c>
      <c r="N29" s="62" t="n">
        <v>0.7</v>
      </c>
      <c r="O29" s="62" t="n">
        <v>0.3</v>
      </c>
      <c r="P29" s="20"/>
    </row>
    <row r="30" customFormat="false" ht="15" hidden="false" customHeight="true" outlineLevel="0" collapsed="false">
      <c r="A30" s="78" t="s">
        <v>87</v>
      </c>
      <c r="B30" s="62" t="n">
        <v>0.2</v>
      </c>
      <c r="C30" s="62" t="n">
        <v>0.1</v>
      </c>
      <c r="D30" s="62" t="n">
        <v>0.3</v>
      </c>
      <c r="E30" s="62" t="n">
        <v>0</v>
      </c>
      <c r="F30" s="62" t="n">
        <v>0.2</v>
      </c>
      <c r="G30" s="62" t="n">
        <v>0.1</v>
      </c>
      <c r="H30" s="62" t="n">
        <v>1</v>
      </c>
      <c r="I30" s="62" t="n">
        <v>0.9</v>
      </c>
      <c r="J30" s="62" t="n">
        <v>1</v>
      </c>
      <c r="K30" s="62" t="n">
        <v>0.3</v>
      </c>
      <c r="L30" s="62" t="n">
        <v>1</v>
      </c>
      <c r="M30" s="62" t="n">
        <v>0.5</v>
      </c>
      <c r="N30" s="62" t="n">
        <v>0.6</v>
      </c>
      <c r="O30" s="62" t="n">
        <v>0.2</v>
      </c>
      <c r="P30" s="20"/>
    </row>
    <row r="31" customFormat="false" ht="15.75" hidden="false" customHeight="true" outlineLevel="0" collapsed="false">
      <c r="A31" s="78" t="s">
        <v>88</v>
      </c>
      <c r="B31" s="62" t="n">
        <v>0.4</v>
      </c>
      <c r="C31" s="62" t="n">
        <v>0.3</v>
      </c>
      <c r="D31" s="62" t="n">
        <v>0.7</v>
      </c>
      <c r="E31" s="62" t="n">
        <v>0.2</v>
      </c>
      <c r="F31" s="62" t="n">
        <v>0.6</v>
      </c>
      <c r="G31" s="62" t="n">
        <v>0.2</v>
      </c>
      <c r="H31" s="62" t="n">
        <v>0.2</v>
      </c>
      <c r="I31" s="62" t="n">
        <v>0.2</v>
      </c>
      <c r="J31" s="62" t="n">
        <v>0.5</v>
      </c>
      <c r="K31" s="62" t="n">
        <v>0.2</v>
      </c>
      <c r="L31" s="62" t="n">
        <v>0.3</v>
      </c>
      <c r="M31" s="62" t="n">
        <v>0.2</v>
      </c>
      <c r="N31" s="62" t="n">
        <v>0.4</v>
      </c>
      <c r="O31" s="62" t="n">
        <v>0.2</v>
      </c>
      <c r="P31" s="20"/>
    </row>
    <row r="32" customFormat="false" ht="13.5" hidden="false" customHeight="true" outlineLevel="0" collapsed="false">
      <c r="A32" s="478" t="s">
        <v>102</v>
      </c>
      <c r="B32" s="62" t="s">
        <v>16</v>
      </c>
      <c r="C32" s="62" t="s">
        <v>16</v>
      </c>
      <c r="D32" s="62" t="n">
        <v>0.4</v>
      </c>
      <c r="E32" s="62" t="n">
        <v>0</v>
      </c>
      <c r="F32" s="62" t="n">
        <v>0.1</v>
      </c>
      <c r="G32" s="62" t="n">
        <v>0</v>
      </c>
      <c r="H32" s="62" t="n">
        <v>0.7</v>
      </c>
      <c r="I32" s="62" t="n">
        <v>0.7</v>
      </c>
      <c r="J32" s="62" t="n">
        <v>0.8</v>
      </c>
      <c r="K32" s="62" t="n">
        <v>0.2</v>
      </c>
      <c r="L32" s="62" t="n">
        <v>0.7</v>
      </c>
      <c r="M32" s="62" t="n">
        <v>0.4</v>
      </c>
      <c r="N32" s="62" t="n">
        <v>0.4</v>
      </c>
      <c r="O32" s="62" t="n">
        <v>0.1</v>
      </c>
      <c r="P32" s="20"/>
    </row>
    <row r="33" customFormat="false" ht="16.5" hidden="false" customHeight="true" outlineLevel="0" collapsed="false">
      <c r="A33" s="40" t="s">
        <v>72</v>
      </c>
      <c r="B33" s="68" t="n">
        <v>9.6</v>
      </c>
      <c r="C33" s="479" t="n">
        <v>100</v>
      </c>
      <c r="D33" s="76" t="n">
        <v>17.7</v>
      </c>
      <c r="E33" s="76" t="n">
        <v>100</v>
      </c>
      <c r="F33" s="76" t="n">
        <v>13.5</v>
      </c>
      <c r="G33" s="76" t="n">
        <v>100</v>
      </c>
      <c r="H33" s="76" t="n">
        <v>6</v>
      </c>
      <c r="I33" s="76" t="n">
        <v>100</v>
      </c>
      <c r="J33" s="76" t="n">
        <v>11.6</v>
      </c>
      <c r="K33" s="76" t="n">
        <v>100</v>
      </c>
      <c r="L33" s="76" t="n">
        <v>8.8</v>
      </c>
      <c r="M33" s="479" t="n">
        <v>100</v>
      </c>
      <c r="N33" s="76" t="n">
        <v>11.6</v>
      </c>
      <c r="O33" s="76" t="n">
        <v>100</v>
      </c>
      <c r="P33" s="20"/>
    </row>
    <row r="34" customFormat="false" ht="12.75" hidden="false" customHeight="false" outlineLevel="0" collapsed="false">
      <c r="P34" s="20"/>
    </row>
    <row r="35" customFormat="false" ht="12.75" hidden="false" customHeight="false" outlineLevel="0" collapsed="false">
      <c r="A35" s="69" t="s">
        <v>129</v>
      </c>
    </row>
  </sheetData>
  <mergeCells count="7">
    <mergeCell ref="A1:O1"/>
    <mergeCell ref="A2:O2"/>
    <mergeCell ref="A3:O3"/>
    <mergeCell ref="A5:A7"/>
    <mergeCell ref="B5:G5"/>
    <mergeCell ref="H5:M5"/>
    <mergeCell ref="N5:O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6.87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22.5" hidden="false" customHeight="true" outlineLevel="0" collapsed="false">
      <c r="A1" s="80" t="s">
        <v>238</v>
      </c>
      <c r="B1" s="80"/>
      <c r="C1" s="80"/>
      <c r="D1" s="80"/>
      <c r="E1" s="80"/>
      <c r="F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</row>
    <row r="3" customFormat="false" ht="12.75" hidden="false" customHeight="false" outlineLevel="0" collapsed="false">
      <c r="A3" s="20"/>
      <c r="B3" s="20"/>
      <c r="C3" s="20"/>
      <c r="D3" s="16"/>
      <c r="E3" s="16"/>
      <c r="F3" s="16"/>
    </row>
    <row r="4" customFormat="false" ht="12.75" hidden="false" customHeight="false" outlineLevel="0" collapsed="false">
      <c r="D4" s="20"/>
      <c r="E4" s="16"/>
      <c r="F4" s="16"/>
    </row>
    <row r="5" customFormat="false" ht="12.75" hidden="false" customHeight="false" outlineLevel="0" collapsed="false">
      <c r="A5" s="480" t="s">
        <v>105</v>
      </c>
      <c r="B5" s="39" t="s">
        <v>106</v>
      </c>
      <c r="C5" s="120" t="s">
        <v>11</v>
      </c>
      <c r="D5" s="20"/>
      <c r="E5" s="16"/>
      <c r="F5" s="16"/>
    </row>
    <row r="6" customFormat="false" ht="12.75" hidden="false" customHeight="false" outlineLevel="0" collapsed="false">
      <c r="A6" s="481" t="s">
        <v>6</v>
      </c>
      <c r="B6" s="386" t="n">
        <v>182</v>
      </c>
      <c r="C6" s="132" t="n">
        <v>4.3</v>
      </c>
      <c r="D6" s="20"/>
      <c r="E6" s="16"/>
      <c r="F6" s="16"/>
    </row>
    <row r="7" customFormat="false" ht="12.75" hidden="false" customHeight="false" outlineLevel="0" collapsed="false">
      <c r="A7" s="385" t="s">
        <v>7</v>
      </c>
      <c r="B7" s="482" t="n">
        <v>141</v>
      </c>
      <c r="C7" s="132" t="n">
        <v>3.4</v>
      </c>
      <c r="D7" s="20"/>
      <c r="E7" s="16"/>
      <c r="F7" s="16"/>
    </row>
    <row r="8" customFormat="false" ht="12.75" hidden="false" customHeight="false" outlineLevel="0" collapsed="false">
      <c r="A8" s="385" t="s">
        <v>239</v>
      </c>
      <c r="B8" s="386" t="n">
        <v>110</v>
      </c>
      <c r="C8" s="132" t="n">
        <v>2.6</v>
      </c>
      <c r="D8" s="20"/>
      <c r="E8" s="16"/>
      <c r="F8" s="16"/>
    </row>
    <row r="9" customFormat="false" ht="12.75" hidden="false" customHeight="false" outlineLevel="0" collapsed="false">
      <c r="A9" s="385" t="s">
        <v>9</v>
      </c>
      <c r="B9" s="386" t="n">
        <v>106</v>
      </c>
      <c r="C9" s="132" t="n">
        <v>2.5</v>
      </c>
      <c r="D9" s="20"/>
      <c r="E9" s="16"/>
      <c r="F9" s="16"/>
    </row>
    <row r="10" customFormat="false" ht="12.75" hidden="false" customHeight="false" outlineLevel="0" collapsed="false">
      <c r="A10" s="385" t="s">
        <v>107</v>
      </c>
      <c r="B10" s="48" t="n">
        <v>136</v>
      </c>
      <c r="C10" s="132" t="n">
        <v>3.2</v>
      </c>
      <c r="D10" s="20"/>
      <c r="E10" s="16"/>
      <c r="F10" s="16"/>
    </row>
    <row r="11" customFormat="false" ht="12.75" hidden="false" customHeight="false" outlineLevel="0" collapsed="false">
      <c r="A11" s="385" t="s">
        <v>108</v>
      </c>
      <c r="B11" s="386" t="n">
        <v>178</v>
      </c>
      <c r="C11" s="132" t="n">
        <v>4.2</v>
      </c>
      <c r="D11" s="20"/>
      <c r="E11" s="16"/>
      <c r="F11" s="16"/>
    </row>
    <row r="12" customFormat="false" ht="12.75" hidden="false" customHeight="false" outlineLevel="0" collapsed="false">
      <c r="A12" s="385" t="s">
        <v>109</v>
      </c>
      <c r="B12" s="386" t="n">
        <v>257</v>
      </c>
      <c r="C12" s="132" t="n">
        <v>6.1</v>
      </c>
      <c r="D12" s="20"/>
      <c r="E12" s="16"/>
      <c r="F12" s="16"/>
    </row>
    <row r="13" customFormat="false" ht="12.75" hidden="false" customHeight="false" outlineLevel="0" collapsed="false">
      <c r="A13" s="385" t="s">
        <v>110</v>
      </c>
      <c r="B13" s="388" t="n">
        <v>609</v>
      </c>
      <c r="C13" s="132" t="n">
        <v>14.5</v>
      </c>
      <c r="D13" s="20"/>
      <c r="E13" s="16"/>
      <c r="F13" s="16"/>
    </row>
    <row r="14" customFormat="false" ht="12.75" hidden="false" customHeight="false" outlineLevel="0" collapsed="false">
      <c r="A14" s="385" t="s">
        <v>111</v>
      </c>
      <c r="B14" s="388" t="n">
        <v>997</v>
      </c>
      <c r="C14" s="132" t="n">
        <v>23.8</v>
      </c>
      <c r="D14" s="20"/>
      <c r="E14" s="16"/>
      <c r="F14" s="16"/>
    </row>
    <row r="15" customFormat="false" ht="12.75" hidden="false" customHeight="false" outlineLevel="0" collapsed="false">
      <c r="A15" s="385" t="s">
        <v>112</v>
      </c>
      <c r="B15" s="48" t="n">
        <v>981</v>
      </c>
      <c r="C15" s="132" t="n">
        <v>23.3</v>
      </c>
      <c r="D15" s="20"/>
      <c r="E15" s="16"/>
      <c r="F15" s="16"/>
    </row>
    <row r="16" customFormat="false" ht="12.75" hidden="false" customHeight="false" outlineLevel="0" collapsed="false">
      <c r="A16" s="385" t="s">
        <v>113</v>
      </c>
      <c r="B16" s="386" t="n">
        <v>390</v>
      </c>
      <c r="C16" s="132" t="n">
        <v>9.3</v>
      </c>
      <c r="D16" s="20"/>
      <c r="E16" s="16"/>
      <c r="F16" s="16"/>
    </row>
    <row r="17" customFormat="false" ht="12.75" hidden="false" customHeight="false" outlineLevel="0" collapsed="false">
      <c r="A17" s="385" t="s">
        <v>115</v>
      </c>
      <c r="B17" s="388" t="n">
        <v>117</v>
      </c>
      <c r="C17" s="132" t="n">
        <v>2.8</v>
      </c>
      <c r="D17" s="20"/>
      <c r="E17" s="16"/>
      <c r="F17" s="16"/>
    </row>
    <row r="18" customFormat="false" ht="12.75" hidden="false" customHeight="false" outlineLevel="0" collapsed="false">
      <c r="A18" s="39" t="s">
        <v>116</v>
      </c>
      <c r="B18" s="483" t="n">
        <v>4204</v>
      </c>
      <c r="C18" s="131" t="n">
        <v>100</v>
      </c>
      <c r="D18" s="16"/>
      <c r="E18" s="16"/>
      <c r="F18" s="16"/>
    </row>
    <row r="19" customFormat="false" ht="12.75" hidden="false" customHeight="false" outlineLevel="0" collapsed="false">
      <c r="A19" s="20"/>
      <c r="B19" s="17" t="n">
        <f aca="false">SUM(B6:B17)</f>
        <v>4204</v>
      </c>
      <c r="C19" s="20"/>
      <c r="D19" s="16"/>
      <c r="E19" s="16"/>
      <c r="F19" s="16"/>
    </row>
    <row r="20" customFormat="false" ht="12.75" hidden="false" customHeight="false" outlineLevel="0" collapsed="false">
      <c r="A20" s="69" t="s">
        <v>117</v>
      </c>
      <c r="B20" s="16"/>
      <c r="C20" s="16"/>
      <c r="D20" s="16"/>
      <c r="E20" s="16"/>
      <c r="F20" s="16"/>
    </row>
  </sheetData>
  <mergeCells count="2">
    <mergeCell ref="A1:F1"/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3.89"/>
    <col collapsed="false" customWidth="true" hidden="false" outlineLevel="0" max="4" min="4" style="16" width="13.7"/>
    <col collapsed="false" customWidth="true" hidden="false" outlineLevel="0" max="7" min="5" style="16" width="13.89"/>
    <col collapsed="false" customWidth="true" hidden="false" outlineLevel="0" max="8" min="8" style="16" width="15.57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240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1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4</v>
      </c>
      <c r="I5" s="4" t="s">
        <v>5</v>
      </c>
      <c r="J5" s="4"/>
      <c r="K5" s="102"/>
      <c r="L5" s="252"/>
      <c r="M5" s="252"/>
      <c r="N5" s="20"/>
      <c r="O5" s="20"/>
      <c r="P5" s="20"/>
      <c r="Q5" s="20"/>
      <c r="R5" s="20"/>
      <c r="S5" s="20"/>
      <c r="T5" s="20"/>
      <c r="U5" s="20"/>
      <c r="V5" s="20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103"/>
      <c r="L6" s="85"/>
      <c r="M6" s="484"/>
      <c r="N6" s="20"/>
      <c r="O6" s="20"/>
      <c r="P6" s="20"/>
      <c r="Q6" s="20"/>
      <c r="R6" s="20"/>
      <c r="S6" s="20"/>
      <c r="T6" s="20"/>
      <c r="U6" s="20"/>
      <c r="V6" s="20"/>
    </row>
    <row r="7" customFormat="false" ht="21" hidden="false" customHeight="true" outlineLevel="0" collapsed="false">
      <c r="A7" s="7" t="s">
        <v>12</v>
      </c>
      <c r="B7" s="8" t="s">
        <v>13</v>
      </c>
      <c r="C7" s="9" t="n">
        <v>169</v>
      </c>
      <c r="D7" s="9" t="n">
        <v>87</v>
      </c>
      <c r="E7" s="9" t="n">
        <v>254</v>
      </c>
      <c r="F7" s="9" t="n">
        <v>207</v>
      </c>
      <c r="G7" s="9" t="n">
        <v>717</v>
      </c>
      <c r="H7" s="10" t="n">
        <v>1.96</v>
      </c>
      <c r="I7" s="9" t="n">
        <v>713</v>
      </c>
      <c r="J7" s="11" t="n">
        <v>99.4</v>
      </c>
      <c r="K7" s="142"/>
      <c r="L7" s="145"/>
      <c r="M7" s="485"/>
      <c r="N7" s="20"/>
      <c r="O7" s="20"/>
      <c r="P7" s="20"/>
      <c r="Q7" s="20"/>
      <c r="R7" s="20"/>
      <c r="S7" s="20"/>
      <c r="T7" s="20"/>
      <c r="U7" s="20"/>
      <c r="V7" s="20"/>
    </row>
    <row r="8" customFormat="false" ht="12.75" hidden="false" customHeight="false" outlineLevel="0" collapsed="false">
      <c r="A8" s="7"/>
      <c r="B8" s="7" t="s">
        <v>14</v>
      </c>
      <c r="C8" s="9" t="n">
        <v>87</v>
      </c>
      <c r="D8" s="9" t="n">
        <v>110</v>
      </c>
      <c r="E8" s="9" t="n">
        <v>186</v>
      </c>
      <c r="F8" s="9" t="n">
        <v>429</v>
      </c>
      <c r="G8" s="9" t="n">
        <v>812</v>
      </c>
      <c r="H8" s="10" t="n">
        <v>2.2</v>
      </c>
      <c r="I8" s="9" t="n">
        <v>806</v>
      </c>
      <c r="J8" s="11" t="n">
        <v>99.3</v>
      </c>
      <c r="K8" s="102"/>
      <c r="L8" s="145"/>
      <c r="M8" s="250"/>
      <c r="N8" s="20"/>
      <c r="O8" s="20"/>
      <c r="P8" s="20"/>
      <c r="Q8" s="20"/>
      <c r="R8" s="20"/>
      <c r="S8" s="20"/>
      <c r="T8" s="20"/>
      <c r="U8" s="20"/>
      <c r="V8" s="20"/>
    </row>
    <row r="9" customFormat="false" ht="12.75" hidden="false" customHeight="false" outlineLevel="0" collapsed="false">
      <c r="A9" s="12" t="s">
        <v>15</v>
      </c>
      <c r="B9" s="12"/>
      <c r="C9" s="9" t="n">
        <v>1</v>
      </c>
      <c r="D9" s="9" t="n">
        <v>2</v>
      </c>
      <c r="E9" s="9" t="n">
        <v>1</v>
      </c>
      <c r="F9" s="9" t="n">
        <v>2</v>
      </c>
      <c r="G9" s="9" t="n">
        <v>6</v>
      </c>
      <c r="H9" s="10" t="n">
        <v>0.25</v>
      </c>
      <c r="I9" s="9" t="n">
        <v>6</v>
      </c>
      <c r="J9" s="11" t="n">
        <v>100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n">
        <v>4</v>
      </c>
      <c r="F10" s="9" t="n">
        <v>3</v>
      </c>
      <c r="G10" s="9" t="n">
        <v>7</v>
      </c>
      <c r="H10" s="10" t="n">
        <v>2.37</v>
      </c>
      <c r="I10" s="9" t="n">
        <v>7</v>
      </c>
      <c r="J10" s="11" t="n">
        <v>100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customFormat="false" ht="12.75" hidden="false" customHeight="false" outlineLevel="0" collapsed="false">
      <c r="A11" s="12" t="s">
        <v>18</v>
      </c>
      <c r="B11" s="12"/>
      <c r="C11" s="9" t="n">
        <v>2</v>
      </c>
      <c r="D11" s="9" t="n">
        <v>6</v>
      </c>
      <c r="E11" s="9" t="n">
        <v>16</v>
      </c>
      <c r="F11" s="9" t="n">
        <v>81</v>
      </c>
      <c r="G11" s="9" t="n">
        <v>105</v>
      </c>
      <c r="H11" s="10" t="n">
        <v>15.84</v>
      </c>
      <c r="I11" s="9" t="n">
        <v>105</v>
      </c>
      <c r="J11" s="11" t="n">
        <v>100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customFormat="false" ht="12.75" hidden="false" customHeight="false" outlineLevel="0" collapsed="false">
      <c r="A12" s="12" t="s">
        <v>19</v>
      </c>
      <c r="B12" s="12"/>
      <c r="C12" s="9" t="n">
        <v>2</v>
      </c>
      <c r="D12" s="9" t="n">
        <v>4</v>
      </c>
      <c r="E12" s="9" t="n">
        <v>17</v>
      </c>
      <c r="F12" s="9" t="n">
        <v>26</v>
      </c>
      <c r="G12" s="9" t="n">
        <v>49</v>
      </c>
      <c r="H12" s="10" t="n">
        <v>5.69</v>
      </c>
      <c r="I12" s="9" t="n">
        <v>49</v>
      </c>
      <c r="J12" s="11" t="n">
        <v>100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customFormat="false" ht="12.75" hidden="false" customHeight="false" outlineLevel="0" collapsed="false">
      <c r="A13" s="12" t="s">
        <v>20</v>
      </c>
      <c r="B13" s="12"/>
      <c r="C13" s="9" t="n">
        <v>13</v>
      </c>
      <c r="D13" s="9" t="n">
        <v>1</v>
      </c>
      <c r="E13" s="9" t="s">
        <v>16</v>
      </c>
      <c r="F13" s="9" t="n">
        <v>9</v>
      </c>
      <c r="G13" s="9" t="n">
        <v>23</v>
      </c>
      <c r="H13" s="10" t="n">
        <v>2.15</v>
      </c>
      <c r="I13" s="9" t="n">
        <v>23</v>
      </c>
      <c r="J13" s="11" t="n">
        <v>100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9" t="s">
        <v>16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n">
        <v>2</v>
      </c>
      <c r="G15" s="9" t="n">
        <v>2</v>
      </c>
      <c r="H15" s="10" t="n">
        <v>0.48</v>
      </c>
      <c r="I15" s="9" t="n">
        <v>2</v>
      </c>
      <c r="J15" s="11" t="n">
        <v>100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n">
        <v>1</v>
      </c>
      <c r="G16" s="9" t="n">
        <v>1</v>
      </c>
      <c r="H16" s="10" t="n">
        <v>0.13</v>
      </c>
      <c r="I16" s="9" t="s">
        <v>16</v>
      </c>
      <c r="J16" s="9" t="s">
        <v>16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n">
        <v>1</v>
      </c>
      <c r="F17" s="9" t="s">
        <v>16</v>
      </c>
      <c r="G17" s="9" t="n">
        <v>1</v>
      </c>
      <c r="H17" s="10" t="n">
        <v>0.22</v>
      </c>
      <c r="I17" s="9" t="n">
        <v>1</v>
      </c>
      <c r="J17" s="11" t="n">
        <v>100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customFormat="false" ht="12.75" hidden="false" customHeight="false" outlineLevel="0" collapsed="false">
      <c r="A18" s="12" t="s">
        <v>25</v>
      </c>
      <c r="B18" s="12"/>
      <c r="C18" s="9" t="n">
        <v>1</v>
      </c>
      <c r="D18" s="9" t="s">
        <v>16</v>
      </c>
      <c r="E18" s="9" t="n">
        <v>1</v>
      </c>
      <c r="F18" s="9" t="s">
        <v>16</v>
      </c>
      <c r="G18" s="9" t="n">
        <v>2</v>
      </c>
      <c r="H18" s="10" t="n">
        <v>0.14</v>
      </c>
      <c r="I18" s="9" t="n">
        <v>1</v>
      </c>
      <c r="J18" s="11" t="n">
        <v>50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n">
        <v>1</v>
      </c>
      <c r="F19" s="9" t="n">
        <v>5</v>
      </c>
      <c r="G19" s="9" t="n">
        <v>6</v>
      </c>
      <c r="H19" s="10" t="n">
        <v>1.26</v>
      </c>
      <c r="I19" s="9" t="n">
        <v>6</v>
      </c>
      <c r="J19" s="11" t="n">
        <v>100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n">
        <v>1</v>
      </c>
      <c r="E20" s="9" t="n">
        <v>1</v>
      </c>
      <c r="F20" s="9" t="s">
        <v>16</v>
      </c>
      <c r="G20" s="9" t="n">
        <v>2</v>
      </c>
      <c r="H20" s="10" t="n">
        <v>0.4</v>
      </c>
      <c r="I20" s="9" t="n">
        <v>2</v>
      </c>
      <c r="J20" s="11" t="n">
        <v>100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customFormat="false" ht="12.75" hidden="false" customHeight="false" outlineLevel="0" collapsed="false">
      <c r="A21" s="12" t="s">
        <v>28</v>
      </c>
      <c r="B21" s="12"/>
      <c r="C21" s="9" t="n">
        <v>17</v>
      </c>
      <c r="D21" s="9" t="n">
        <v>20</v>
      </c>
      <c r="E21" s="9" t="n">
        <v>18</v>
      </c>
      <c r="F21" s="9" t="n">
        <v>81</v>
      </c>
      <c r="G21" s="9" t="n">
        <v>136</v>
      </c>
      <c r="H21" s="10" t="n">
        <v>19.74</v>
      </c>
      <c r="I21" s="9" t="n">
        <v>136</v>
      </c>
      <c r="J21" s="11" t="n">
        <v>100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n">
        <v>1</v>
      </c>
      <c r="E22" s="9" t="n">
        <v>1</v>
      </c>
      <c r="F22" s="9" t="s">
        <v>16</v>
      </c>
      <c r="G22" s="9" t="n">
        <v>2</v>
      </c>
      <c r="H22" s="10" t="n">
        <v>0.05</v>
      </c>
      <c r="I22" s="9" t="n">
        <v>2</v>
      </c>
      <c r="J22" s="11" t="n">
        <v>100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n">
        <v>2</v>
      </c>
      <c r="E23" s="9" t="n">
        <v>4</v>
      </c>
      <c r="F23" s="9" t="n">
        <v>14</v>
      </c>
      <c r="G23" s="9" t="n">
        <v>20</v>
      </c>
      <c r="H23" s="10" t="n">
        <v>1.82</v>
      </c>
      <c r="I23" s="9" t="n">
        <v>20</v>
      </c>
      <c r="J23" s="11" t="n">
        <v>100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n">
        <v>3</v>
      </c>
      <c r="F24" s="9" t="n">
        <v>2</v>
      </c>
      <c r="G24" s="9" t="n">
        <v>5</v>
      </c>
      <c r="H24" s="10" t="n">
        <v>1.1</v>
      </c>
      <c r="I24" s="9" t="n">
        <v>5</v>
      </c>
      <c r="J24" s="11" t="n">
        <v>100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10" t="s">
        <v>16</v>
      </c>
      <c r="I25" s="9" t="s">
        <v>16</v>
      </c>
      <c r="J25" s="9" t="s"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n">
        <v>2</v>
      </c>
      <c r="F26" s="9" t="s">
        <v>16</v>
      </c>
      <c r="G26" s="9" t="n">
        <v>2</v>
      </c>
      <c r="H26" s="10" t="n">
        <v>0.17</v>
      </c>
      <c r="I26" s="9" t="n">
        <v>2</v>
      </c>
      <c r="J26" s="11" t="n">
        <v>100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n">
        <v>2</v>
      </c>
      <c r="E27" s="9" t="s">
        <v>16</v>
      </c>
      <c r="F27" s="9" t="s">
        <v>16</v>
      </c>
      <c r="G27" s="9" t="n">
        <v>2</v>
      </c>
      <c r="H27" s="10" t="n">
        <v>0.43</v>
      </c>
      <c r="I27" s="9" t="n">
        <v>2</v>
      </c>
      <c r="J27" s="11" t="n">
        <v>100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customFormat="false" ht="12.75" hidden="false" customHeight="false" outlineLevel="0" collapsed="false">
      <c r="A28" s="12" t="s">
        <v>35</v>
      </c>
      <c r="B28" s="12"/>
      <c r="C28" s="9" t="n">
        <v>1</v>
      </c>
      <c r="D28" s="9" t="n">
        <v>3</v>
      </c>
      <c r="E28" s="9" t="n">
        <v>1</v>
      </c>
      <c r="F28" s="9" t="n">
        <v>2</v>
      </c>
      <c r="G28" s="9" t="n">
        <v>7</v>
      </c>
      <c r="H28" s="10" t="n">
        <v>1.45</v>
      </c>
      <c r="I28" s="9" t="n">
        <v>7</v>
      </c>
      <c r="J28" s="11" t="n">
        <v>100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customFormat="false" ht="12.75" hidden="false" customHeight="false" outlineLevel="0" collapsed="false">
      <c r="A29" s="12" t="s">
        <v>36</v>
      </c>
      <c r="B29" s="12"/>
      <c r="C29" s="9" t="n">
        <v>4</v>
      </c>
      <c r="D29" s="9" t="n">
        <v>4</v>
      </c>
      <c r="E29" s="9" t="n">
        <v>3</v>
      </c>
      <c r="F29" s="9" t="n">
        <v>8</v>
      </c>
      <c r="G29" s="9" t="n">
        <v>19</v>
      </c>
      <c r="H29" s="10" t="n">
        <v>5.13</v>
      </c>
      <c r="I29" s="9" t="n">
        <v>19</v>
      </c>
      <c r="J29" s="11" t="n">
        <v>100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n">
        <v>4</v>
      </c>
      <c r="F30" s="9" t="s">
        <v>16</v>
      </c>
      <c r="G30" s="9" t="n">
        <v>4</v>
      </c>
      <c r="H30" s="10" t="n">
        <v>0.41</v>
      </c>
      <c r="I30" s="9" t="n">
        <v>3</v>
      </c>
      <c r="J30" s="11" t="n">
        <v>75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n">
        <v>5</v>
      </c>
      <c r="F31" s="9" t="n">
        <v>3</v>
      </c>
      <c r="G31" s="9" t="n">
        <v>8</v>
      </c>
      <c r="H31" s="10" t="n">
        <v>2.38</v>
      </c>
      <c r="I31" s="9" t="n">
        <v>8</v>
      </c>
      <c r="J31" s="11" t="n">
        <v>100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customFormat="false" ht="12.75" hidden="false" customHeight="false" outlineLevel="0" collapsed="false">
      <c r="A32" s="12" t="s">
        <v>39</v>
      </c>
      <c r="B32" s="12"/>
      <c r="C32" s="9" t="n">
        <v>12</v>
      </c>
      <c r="D32" s="9" t="n">
        <v>15</v>
      </c>
      <c r="E32" s="9" t="n">
        <v>23</v>
      </c>
      <c r="F32" s="9" t="n">
        <v>59</v>
      </c>
      <c r="G32" s="9" t="n">
        <v>109</v>
      </c>
      <c r="H32" s="10" t="n">
        <v>9.49</v>
      </c>
      <c r="I32" s="9" t="n">
        <v>109</v>
      </c>
      <c r="J32" s="11" t="n">
        <v>100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customFormat="false" ht="12.75" hidden="false" customHeight="false" outlineLevel="0" collapsed="false">
      <c r="A33" s="12" t="s">
        <v>40</v>
      </c>
      <c r="B33" s="12"/>
      <c r="C33" s="9" t="n">
        <v>3</v>
      </c>
      <c r="D33" s="9" t="n">
        <v>7</v>
      </c>
      <c r="E33" s="9" t="n">
        <v>15</v>
      </c>
      <c r="F33" s="9" t="n">
        <v>23</v>
      </c>
      <c r="G33" s="9" t="n">
        <v>48</v>
      </c>
      <c r="H33" s="10" t="n">
        <v>7.32</v>
      </c>
      <c r="I33" s="9" t="n">
        <v>48</v>
      </c>
      <c r="J33" s="11" t="n">
        <v>100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n">
        <v>3</v>
      </c>
      <c r="E34" s="9" t="n">
        <v>3</v>
      </c>
      <c r="F34" s="9" t="n">
        <v>7</v>
      </c>
      <c r="G34" s="9" t="n">
        <v>14</v>
      </c>
      <c r="H34" s="10" t="n">
        <v>1.96</v>
      </c>
      <c r="I34" s="9" t="n">
        <v>14</v>
      </c>
      <c r="J34" s="11" t="n">
        <v>100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customFormat="false" ht="12.75" hidden="false" customHeight="false" outlineLevel="0" collapsed="false">
      <c r="A35" s="12" t="s">
        <v>42</v>
      </c>
      <c r="B35" s="12"/>
      <c r="C35" s="9" t="n">
        <v>2</v>
      </c>
      <c r="D35" s="9" t="n">
        <v>5</v>
      </c>
      <c r="E35" s="9" t="n">
        <v>7</v>
      </c>
      <c r="F35" s="9" t="n">
        <v>6</v>
      </c>
      <c r="G35" s="9" t="n">
        <v>20</v>
      </c>
      <c r="H35" s="10" t="n">
        <v>2</v>
      </c>
      <c r="I35" s="9" t="n">
        <v>19</v>
      </c>
      <c r="J35" s="11" t="n">
        <v>95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customFormat="false" ht="15.75" hidden="false" customHeight="tru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n">
        <v>1</v>
      </c>
      <c r="G36" s="9" t="n">
        <v>1</v>
      </c>
      <c r="H36" s="10" t="n">
        <v>0.26</v>
      </c>
      <c r="I36" s="9" t="n">
        <v>1</v>
      </c>
      <c r="J36" s="11" t="n">
        <v>100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n">
        <v>1</v>
      </c>
      <c r="F37" s="9" t="s">
        <v>16</v>
      </c>
      <c r="G37" s="9" t="n">
        <v>1</v>
      </c>
      <c r="H37" s="10" t="n">
        <v>0.22</v>
      </c>
      <c r="I37" s="9" t="n">
        <v>1</v>
      </c>
      <c r="J37" s="11" t="n">
        <v>100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customFormat="false" ht="12.75" hidden="false" customHeight="false" outlineLevel="0" collapsed="false">
      <c r="A38" s="12" t="s">
        <v>45</v>
      </c>
      <c r="B38" s="12"/>
      <c r="C38" s="9" t="n">
        <v>2</v>
      </c>
      <c r="D38" s="9" t="n">
        <v>2</v>
      </c>
      <c r="E38" s="9" t="n">
        <v>4</v>
      </c>
      <c r="F38" s="9" t="n">
        <v>5</v>
      </c>
      <c r="G38" s="9" t="n">
        <v>13</v>
      </c>
      <c r="H38" s="10" t="n">
        <v>2.08</v>
      </c>
      <c r="I38" s="9" t="n">
        <v>13</v>
      </c>
      <c r="J38" s="11" t="n">
        <v>100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9" t="s">
        <v>16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n">
        <v>2</v>
      </c>
      <c r="E40" s="9" t="n">
        <v>1</v>
      </c>
      <c r="F40" s="9" t="s">
        <v>16</v>
      </c>
      <c r="G40" s="9" t="n">
        <v>3</v>
      </c>
      <c r="H40" s="10" t="n">
        <v>0.23</v>
      </c>
      <c r="I40" s="9" t="n">
        <v>3</v>
      </c>
      <c r="J40" s="11" t="n">
        <v>100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customFormat="false" ht="12.75" hidden="false" customHeight="false" outlineLevel="0" collapsed="false">
      <c r="A41" s="12" t="s">
        <v>48</v>
      </c>
      <c r="B41" s="12"/>
      <c r="C41" s="9" t="n">
        <v>1</v>
      </c>
      <c r="D41" s="9" t="s">
        <v>16</v>
      </c>
      <c r="E41" s="9" t="n">
        <v>3</v>
      </c>
      <c r="F41" s="9" t="n">
        <v>2</v>
      </c>
      <c r="G41" s="9" t="n">
        <v>6</v>
      </c>
      <c r="H41" s="10" t="n">
        <v>1.54</v>
      </c>
      <c r="I41" s="9" t="n">
        <v>6</v>
      </c>
      <c r="J41" s="11" t="n">
        <v>100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customFormat="false" ht="12.75" hidden="false" customHeight="false" outlineLevel="0" collapsed="false">
      <c r="A42" s="12" t="s">
        <v>49</v>
      </c>
      <c r="B42" s="12"/>
      <c r="C42" s="9" t="n">
        <v>5</v>
      </c>
      <c r="D42" s="9" t="n">
        <v>6</v>
      </c>
      <c r="E42" s="9" t="n">
        <v>10</v>
      </c>
      <c r="F42" s="9" t="n">
        <v>25</v>
      </c>
      <c r="G42" s="9" t="n">
        <v>46</v>
      </c>
      <c r="H42" s="10" t="n">
        <v>6.37</v>
      </c>
      <c r="I42" s="9" t="n">
        <v>46</v>
      </c>
      <c r="J42" s="11" t="n">
        <v>100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n">
        <v>1</v>
      </c>
      <c r="F43" s="9" t="s">
        <v>16</v>
      </c>
      <c r="G43" s="9" t="n">
        <v>1</v>
      </c>
      <c r="H43" s="10" t="n">
        <v>0.15</v>
      </c>
      <c r="I43" s="9" t="n">
        <v>1</v>
      </c>
      <c r="J43" s="11" t="n">
        <v>100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customFormat="false" ht="12.75" hidden="false" customHeight="false" outlineLevel="0" collapsed="false">
      <c r="A44" s="12" t="s">
        <v>51</v>
      </c>
      <c r="B44" s="12"/>
      <c r="C44" s="9" t="n">
        <v>5</v>
      </c>
      <c r="D44" s="9" t="n">
        <v>8</v>
      </c>
      <c r="E44" s="9" t="n">
        <v>7</v>
      </c>
      <c r="F44" s="9" t="s">
        <v>16</v>
      </c>
      <c r="G44" s="9" t="n">
        <v>20</v>
      </c>
      <c r="H44" s="10" t="n">
        <v>3.17</v>
      </c>
      <c r="I44" s="9" t="n">
        <v>20</v>
      </c>
      <c r="J44" s="11" t="n">
        <v>100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customFormat="false" ht="12.75" hidden="false" customHeight="false" outlineLevel="0" collapsed="false">
      <c r="A45" s="12" t="s">
        <v>52</v>
      </c>
      <c r="B45" s="12"/>
      <c r="C45" s="9" t="n">
        <v>1</v>
      </c>
      <c r="D45" s="9" t="n">
        <v>2</v>
      </c>
      <c r="E45" s="9" t="n">
        <v>1</v>
      </c>
      <c r="F45" s="9" t="n">
        <v>2</v>
      </c>
      <c r="G45" s="9" t="n">
        <v>6</v>
      </c>
      <c r="H45" s="10" t="n">
        <v>1.51</v>
      </c>
      <c r="I45" s="9" t="n">
        <v>6</v>
      </c>
      <c r="J45" s="11" t="n">
        <v>100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customFormat="false" ht="12.75" hidden="false" customHeight="false" outlineLevel="0" collapsed="false">
      <c r="A46" s="12" t="s">
        <v>53</v>
      </c>
      <c r="B46" s="12"/>
      <c r="C46" s="9" t="n">
        <v>2</v>
      </c>
      <c r="D46" s="9" t="n">
        <v>1</v>
      </c>
      <c r="E46" s="9" t="s">
        <v>16</v>
      </c>
      <c r="F46" s="9" t="s">
        <v>16</v>
      </c>
      <c r="G46" s="9" t="n">
        <v>3</v>
      </c>
      <c r="H46" s="10" t="n">
        <v>0.74</v>
      </c>
      <c r="I46" s="9" t="n">
        <v>3</v>
      </c>
      <c r="J46" s="11" t="n">
        <v>100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customFormat="false" ht="12.75" hidden="false" customHeight="false" outlineLevel="0" collapsed="false">
      <c r="A47" s="12" t="s">
        <v>54</v>
      </c>
      <c r="B47" s="12"/>
      <c r="C47" s="9" t="n">
        <v>2</v>
      </c>
      <c r="D47" s="9" t="n">
        <v>1</v>
      </c>
      <c r="E47" s="9" t="n">
        <v>4</v>
      </c>
      <c r="F47" s="9" t="n">
        <v>9</v>
      </c>
      <c r="G47" s="9" t="n">
        <v>16</v>
      </c>
      <c r="H47" s="10" t="n">
        <v>4.12</v>
      </c>
      <c r="I47" s="9" t="n">
        <v>16</v>
      </c>
      <c r="J47" s="11" t="n">
        <v>100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customFormat="false" ht="12.75" hidden="false" customHeight="false" outlineLevel="0" collapsed="false">
      <c r="A48" s="12" t="s">
        <v>55</v>
      </c>
      <c r="B48" s="12"/>
      <c r="C48" s="9" t="n">
        <v>1</v>
      </c>
      <c r="D48" s="9" t="s">
        <v>16</v>
      </c>
      <c r="E48" s="9" t="n">
        <v>3</v>
      </c>
      <c r="F48" s="9" t="n">
        <v>4</v>
      </c>
      <c r="G48" s="9" t="n">
        <v>8</v>
      </c>
      <c r="H48" s="10" t="n">
        <v>1.82</v>
      </c>
      <c r="I48" s="9" t="n">
        <v>8</v>
      </c>
      <c r="J48" s="11" t="n">
        <v>100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customFormat="false" ht="12.75" hidden="false" customHeight="false" outlineLevel="0" collapsed="false">
      <c r="A49" s="12" t="s">
        <v>56</v>
      </c>
      <c r="B49" s="12"/>
      <c r="C49" s="9" t="n">
        <v>1</v>
      </c>
      <c r="D49" s="9" t="n">
        <v>5</v>
      </c>
      <c r="E49" s="9" t="s">
        <v>16</v>
      </c>
      <c r="F49" s="9" t="n">
        <v>27</v>
      </c>
      <c r="G49" s="9" t="n">
        <v>33</v>
      </c>
      <c r="H49" s="10" t="n">
        <v>3.55</v>
      </c>
      <c r="I49" s="9" t="n">
        <v>33</v>
      </c>
      <c r="J49" s="11" t="n">
        <v>100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customFormat="false" ht="12.75" hidden="false" customHeight="false" outlineLevel="0" collapsed="false">
      <c r="A50" s="12" t="s">
        <v>57</v>
      </c>
      <c r="B50" s="12"/>
      <c r="C50" s="9" t="n">
        <v>2</v>
      </c>
      <c r="D50" s="9" t="s">
        <v>16</v>
      </c>
      <c r="E50" s="9" t="n">
        <v>6</v>
      </c>
      <c r="F50" s="9" t="n">
        <v>6</v>
      </c>
      <c r="G50" s="9" t="n">
        <v>14</v>
      </c>
      <c r="H50" s="10" t="n">
        <v>2.44</v>
      </c>
      <c r="I50" s="9" t="n">
        <v>13</v>
      </c>
      <c r="J50" s="11" t="n">
        <v>92.9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n">
        <v>2</v>
      </c>
      <c r="F51" s="9" t="s">
        <v>16</v>
      </c>
      <c r="G51" s="9" t="n">
        <v>2</v>
      </c>
      <c r="H51" s="10" t="n">
        <v>0.32</v>
      </c>
      <c r="I51" s="9" t="n">
        <v>2</v>
      </c>
      <c r="J51" s="11" t="n">
        <v>100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9" t="s">
        <v>16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customFormat="false" ht="12.75" hidden="false" customHeight="false" outlineLevel="0" collapsed="false">
      <c r="A53" s="12" t="s">
        <v>60</v>
      </c>
      <c r="B53" s="12"/>
      <c r="C53" s="9" t="n">
        <v>2</v>
      </c>
      <c r="D53" s="9" t="n">
        <v>2</v>
      </c>
      <c r="E53" s="9" t="n">
        <v>4</v>
      </c>
      <c r="F53" s="9" t="n">
        <v>2</v>
      </c>
      <c r="G53" s="9" t="n">
        <v>10</v>
      </c>
      <c r="H53" s="10" t="n">
        <v>1.37</v>
      </c>
      <c r="I53" s="9" t="n">
        <v>10</v>
      </c>
      <c r="J53" s="11" t="n">
        <v>100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n">
        <v>2</v>
      </c>
      <c r="G54" s="9" t="n">
        <v>2</v>
      </c>
      <c r="H54" s="10" t="n">
        <v>0.47</v>
      </c>
      <c r="I54" s="9" t="n">
        <v>2</v>
      </c>
      <c r="J54" s="11" t="n">
        <v>100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n">
        <v>2</v>
      </c>
      <c r="G55" s="9" t="n">
        <v>2</v>
      </c>
      <c r="H55" s="10" t="n">
        <v>0.18</v>
      </c>
      <c r="I55" s="9" t="n">
        <v>2</v>
      </c>
      <c r="J55" s="11" t="n">
        <v>100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customFormat="false" ht="12.75" hidden="false" customHeight="false" outlineLevel="0" collapsed="false">
      <c r="A56" s="12" t="s">
        <v>63</v>
      </c>
      <c r="B56" s="12"/>
      <c r="C56" s="9" t="n">
        <v>2</v>
      </c>
      <c r="D56" s="9" t="n">
        <v>5</v>
      </c>
      <c r="E56" s="9" t="n">
        <v>7</v>
      </c>
      <c r="F56" s="9" t="n">
        <v>8</v>
      </c>
      <c r="G56" s="9" t="n">
        <v>22</v>
      </c>
      <c r="H56" s="10" t="n">
        <v>4.54</v>
      </c>
      <c r="I56" s="9" t="n">
        <v>22</v>
      </c>
      <c r="J56" s="11" t="n">
        <v>100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customFormat="false" ht="12.75" hidden="false" customHeight="false" outlineLevel="0" collapsed="false">
      <c r="A57" s="12" t="s">
        <v>64</v>
      </c>
      <c r="B57" s="12"/>
      <c r="C57" s="9" t="n">
        <v>2</v>
      </c>
      <c r="D57" s="9" t="s">
        <v>16</v>
      </c>
      <c r="E57" s="9" t="n">
        <v>1</v>
      </c>
      <c r="F57" s="9" t="s">
        <v>16</v>
      </c>
      <c r="G57" s="9" t="n">
        <v>3</v>
      </c>
      <c r="H57" s="10" t="n">
        <v>0.47</v>
      </c>
      <c r="I57" s="9" t="n">
        <v>2</v>
      </c>
      <c r="J57" s="11" t="n">
        <v>66.7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customFormat="false" ht="12.8" hidden="false" customHeight="false" outlineLevel="0" collapsed="false">
      <c r="A58" s="152"/>
      <c r="B58" s="99"/>
      <c r="C58" s="377" t="n">
        <f aca="false">SUM(C9:C57)</f>
        <v>87</v>
      </c>
      <c r="D58" s="377" t="n">
        <f aca="false">SUM(D9:D57)</f>
        <v>110</v>
      </c>
      <c r="E58" s="377" t="n">
        <f aca="false">SUM(E9:E57)</f>
        <v>186</v>
      </c>
      <c r="F58" s="377" t="n">
        <f aca="false">SUM(F9:F57)</f>
        <v>429</v>
      </c>
      <c r="G58" s="377" t="n">
        <f aca="false">SUM(G9:G57)</f>
        <v>812</v>
      </c>
      <c r="H58" s="377"/>
      <c r="I58" s="377" t="n">
        <f aca="false">SUM(I9:I57)</f>
        <v>806</v>
      </c>
      <c r="J58" s="37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107" customFormat="false" ht="12.8" hidden="false" customHeight="false" outlineLevel="0" collapsed="false"/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1" min="1" style="16" width="24.84"/>
    <col collapsed="false" customWidth="true" hidden="false" outlineLevel="0" max="2" min="2" style="16" width="20.71"/>
    <col collapsed="false" customWidth="true" hidden="false" outlineLevel="0" max="3" min="3" style="16" width="13.89"/>
    <col collapsed="false" customWidth="true" hidden="false" outlineLevel="0" max="4" min="4" style="16" width="15.02"/>
    <col collapsed="false" customWidth="true" hidden="false" outlineLevel="0" max="5" min="5" style="16" width="14.83"/>
    <col collapsed="false" customWidth="true" hidden="false" outlineLevel="0" max="7" min="6" style="16" width="15.02"/>
    <col collapsed="false" customWidth="true" hidden="false" outlineLevel="0" max="8" min="8" style="16" width="16.67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4" t="s">
        <v>118</v>
      </c>
      <c r="B1" s="84"/>
      <c r="C1" s="84"/>
      <c r="D1" s="84"/>
      <c r="E1" s="84"/>
      <c r="F1" s="84"/>
      <c r="G1" s="84"/>
      <c r="H1" s="84"/>
      <c r="I1" s="84"/>
      <c r="J1" s="84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1"/>
      <c r="H2" s="21"/>
      <c r="I2" s="21"/>
      <c r="J2" s="21"/>
    </row>
    <row r="3" customFormat="false" ht="27.75" hidden="false" customHeight="true" outlineLevel="0" collapsed="false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customFormat="false" ht="38.25" hidden="false" customHeight="true" outlineLevel="0" collapsed="false">
      <c r="K4" s="80"/>
      <c r="L4" s="85"/>
      <c r="M4" s="85"/>
      <c r="N4" s="85"/>
      <c r="O4" s="8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customFormat="false" ht="24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4" t="s">
        <v>119</v>
      </c>
      <c r="H5" s="4" t="s">
        <v>4</v>
      </c>
      <c r="I5" s="4" t="s">
        <v>5</v>
      </c>
      <c r="J5" s="4"/>
      <c r="K5" s="80"/>
      <c r="L5" s="85"/>
      <c r="M5" s="80"/>
      <c r="N5" s="87"/>
      <c r="O5" s="86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customFormat="false" ht="19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6" t="s">
        <v>11</v>
      </c>
      <c r="K6" s="88"/>
      <c r="L6" s="89"/>
      <c r="M6" s="90"/>
      <c r="N6" s="91"/>
      <c r="O6" s="86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customFormat="false" ht="21" hidden="false" customHeight="true" outlineLevel="0" collapsed="false">
      <c r="A7" s="7" t="s">
        <v>12</v>
      </c>
      <c r="B7" s="8" t="s">
        <v>13</v>
      </c>
      <c r="C7" s="9" t="n">
        <v>152</v>
      </c>
      <c r="D7" s="9" t="n">
        <v>2637</v>
      </c>
      <c r="E7" s="9" t="n">
        <v>1131</v>
      </c>
      <c r="F7" s="9" t="n">
        <v>1869</v>
      </c>
      <c r="G7" s="9" t="n">
        <v>5789</v>
      </c>
      <c r="H7" s="11" t="n">
        <v>15.8</v>
      </c>
      <c r="I7" s="9" t="n">
        <v>707</v>
      </c>
      <c r="J7" s="11" t="n">
        <v>12.2</v>
      </c>
      <c r="K7" s="92"/>
      <c r="L7" s="93"/>
      <c r="M7" s="90"/>
      <c r="N7" s="91"/>
      <c r="O7" s="86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customFormat="false" ht="12.75" hidden="false" customHeight="false" outlineLevel="0" collapsed="false">
      <c r="A8" s="7"/>
      <c r="B8" s="7" t="s">
        <v>14</v>
      </c>
      <c r="C8" s="9" t="n">
        <v>441</v>
      </c>
      <c r="D8" s="9" t="n">
        <v>5237</v>
      </c>
      <c r="E8" s="9" t="n">
        <v>1156</v>
      </c>
      <c r="F8" s="9" t="n">
        <v>1409</v>
      </c>
      <c r="G8" s="9" t="n">
        <v>8243</v>
      </c>
      <c r="H8" s="10" t="n">
        <v>22.33</v>
      </c>
      <c r="I8" s="9" t="n">
        <v>868</v>
      </c>
      <c r="J8" s="11" t="n">
        <v>10.5</v>
      </c>
      <c r="K8" s="94"/>
      <c r="L8" s="93"/>
      <c r="M8" s="95"/>
      <c r="N8" s="91"/>
      <c r="O8" s="8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customFormat="false" ht="12.75" hidden="false" customHeight="false" outlineLevel="0" collapsed="false">
      <c r="A9" s="96" t="s">
        <v>15</v>
      </c>
      <c r="B9" s="97"/>
      <c r="C9" s="9" t="n">
        <v>17</v>
      </c>
      <c r="D9" s="9" t="n">
        <v>9</v>
      </c>
      <c r="E9" s="9" t="n">
        <v>33</v>
      </c>
      <c r="F9" s="9" t="n">
        <v>19</v>
      </c>
      <c r="G9" s="9" t="n">
        <v>78</v>
      </c>
      <c r="H9" s="10" t="n">
        <v>3.27</v>
      </c>
      <c r="I9" s="9" t="n">
        <v>22</v>
      </c>
      <c r="J9" s="11" t="n">
        <v>28.2</v>
      </c>
      <c r="K9" s="98"/>
      <c r="L9" s="93"/>
      <c r="M9" s="90"/>
      <c r="N9" s="99"/>
      <c r="O9" s="86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customFormat="false" ht="12.75" hidden="false" customHeight="false" outlineLevel="0" collapsed="false">
      <c r="A10" s="96" t="s">
        <v>17</v>
      </c>
      <c r="B10" s="97"/>
      <c r="C10" s="9" t="s">
        <v>16</v>
      </c>
      <c r="D10" s="9" t="s">
        <v>16</v>
      </c>
      <c r="E10" s="9" t="n">
        <v>1</v>
      </c>
      <c r="F10" s="9" t="n">
        <v>5</v>
      </c>
      <c r="G10" s="9" t="n">
        <v>6</v>
      </c>
      <c r="H10" s="10" t="n">
        <v>2.03</v>
      </c>
      <c r="I10" s="9" t="n">
        <v>3</v>
      </c>
      <c r="J10" s="11" t="n">
        <v>50</v>
      </c>
      <c r="K10" s="98"/>
      <c r="L10" s="93"/>
      <c r="M10" s="100"/>
      <c r="N10" s="91"/>
      <c r="O10" s="8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customFormat="false" ht="12.75" hidden="false" customHeight="false" outlineLevel="0" collapsed="false">
      <c r="A11" s="96" t="s">
        <v>18</v>
      </c>
      <c r="B11" s="97"/>
      <c r="C11" s="9" t="s">
        <v>16</v>
      </c>
      <c r="D11" s="9" t="n">
        <v>2</v>
      </c>
      <c r="E11" s="9" t="s">
        <v>16</v>
      </c>
      <c r="F11" s="9" t="n">
        <v>1</v>
      </c>
      <c r="G11" s="9" t="n">
        <v>3</v>
      </c>
      <c r="H11" s="10" t="n">
        <v>0.45</v>
      </c>
      <c r="I11" s="9" t="n">
        <v>1</v>
      </c>
      <c r="J11" s="11" t="n">
        <v>33.3</v>
      </c>
      <c r="K11" s="101"/>
      <c r="L11" s="93"/>
      <c r="M11" s="90"/>
      <c r="N11" s="91"/>
      <c r="O11" s="8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customFormat="false" ht="12" hidden="false" customHeight="true" outlineLevel="0" collapsed="false">
      <c r="A12" s="96" t="s">
        <v>19</v>
      </c>
      <c r="B12" s="97"/>
      <c r="C12" s="9" t="n">
        <v>2</v>
      </c>
      <c r="D12" s="9" t="n">
        <v>4</v>
      </c>
      <c r="E12" s="9" t="n">
        <v>7</v>
      </c>
      <c r="F12" s="9" t="n">
        <v>70</v>
      </c>
      <c r="G12" s="9" t="n">
        <v>83</v>
      </c>
      <c r="H12" s="10" t="n">
        <v>9.64</v>
      </c>
      <c r="I12" s="9" t="n">
        <v>29</v>
      </c>
      <c r="J12" s="11" t="n">
        <v>34.9</v>
      </c>
      <c r="K12" s="102"/>
      <c r="L12" s="102"/>
      <c r="M12" s="95"/>
      <c r="N12" s="99"/>
      <c r="O12" s="10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customFormat="false" ht="12.75" hidden="false" customHeight="false" outlineLevel="0" collapsed="false">
      <c r="A13" s="96" t="s">
        <v>20</v>
      </c>
      <c r="B13" s="97"/>
      <c r="C13" s="9" t="s">
        <v>16</v>
      </c>
      <c r="D13" s="9" t="n">
        <v>3</v>
      </c>
      <c r="E13" s="9" t="s">
        <v>16</v>
      </c>
      <c r="F13" s="9" t="n">
        <v>20</v>
      </c>
      <c r="G13" s="9" t="n">
        <v>23</v>
      </c>
      <c r="H13" s="10" t="n">
        <v>2.15</v>
      </c>
      <c r="I13" s="9" t="n">
        <v>6</v>
      </c>
      <c r="J13" s="11" t="n">
        <v>26.1</v>
      </c>
      <c r="K13" s="86"/>
      <c r="L13" s="93"/>
      <c r="M13" s="86"/>
      <c r="N13" s="86"/>
      <c r="O13" s="10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customFormat="false" ht="12.75" hidden="false" customHeight="false" outlineLevel="0" collapsed="false">
      <c r="A14" s="96" t="s">
        <v>21</v>
      </c>
      <c r="B14" s="97"/>
      <c r="C14" s="9" t="s">
        <v>16</v>
      </c>
      <c r="D14" s="9" t="s">
        <v>16</v>
      </c>
      <c r="E14" s="9" t="s">
        <v>16</v>
      </c>
      <c r="F14" s="9" t="n">
        <v>1</v>
      </c>
      <c r="G14" s="9" t="n">
        <v>1</v>
      </c>
      <c r="H14" s="10" t="n">
        <v>0.42</v>
      </c>
      <c r="I14" s="9" t="n">
        <v>1</v>
      </c>
      <c r="J14" s="11" t="n">
        <v>100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customFormat="false" ht="12.75" hidden="false" customHeight="false" outlineLevel="0" collapsed="false">
      <c r="A15" s="96" t="s">
        <v>22</v>
      </c>
      <c r="B15" s="97"/>
      <c r="C15" s="9" t="n">
        <v>1</v>
      </c>
      <c r="D15" s="9" t="s">
        <v>16</v>
      </c>
      <c r="E15" s="9" t="n">
        <v>3</v>
      </c>
      <c r="F15" s="9" t="n">
        <v>6</v>
      </c>
      <c r="G15" s="9" t="n">
        <v>10</v>
      </c>
      <c r="H15" s="10" t="n">
        <v>2.41</v>
      </c>
      <c r="I15" s="9" t="n">
        <v>2</v>
      </c>
      <c r="J15" s="11" t="n">
        <v>20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customFormat="false" ht="12.75" hidden="false" customHeight="false" outlineLevel="0" collapsed="false">
      <c r="A16" s="96" t="s">
        <v>23</v>
      </c>
      <c r="B16" s="97"/>
      <c r="C16" s="9" t="n">
        <v>2</v>
      </c>
      <c r="D16" s="9" t="s">
        <v>16</v>
      </c>
      <c r="E16" s="9" t="n">
        <v>7</v>
      </c>
      <c r="F16" s="9" t="n">
        <v>8</v>
      </c>
      <c r="G16" s="9" t="n">
        <v>17</v>
      </c>
      <c r="H16" s="10" t="n">
        <v>2.23</v>
      </c>
      <c r="I16" s="9" t="n">
        <v>11</v>
      </c>
      <c r="J16" s="11" t="n">
        <v>64.7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customFormat="false" ht="12.75" hidden="false" customHeight="false" outlineLevel="0" collapsed="false">
      <c r="A17" s="96" t="s">
        <v>24</v>
      </c>
      <c r="B17" s="97"/>
      <c r="C17" s="9" t="n">
        <v>14</v>
      </c>
      <c r="D17" s="9" t="n">
        <v>3</v>
      </c>
      <c r="E17" s="9" t="n">
        <v>29</v>
      </c>
      <c r="F17" s="9" t="n">
        <v>21</v>
      </c>
      <c r="G17" s="9" t="n">
        <v>67</v>
      </c>
      <c r="H17" s="10" t="n">
        <v>14.56</v>
      </c>
      <c r="I17" s="9" t="n">
        <v>22</v>
      </c>
      <c r="J17" s="11" t="n">
        <v>32.8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customFormat="false" ht="12.75" hidden="false" customHeight="false" outlineLevel="0" collapsed="false">
      <c r="A18" s="96" t="s">
        <v>25</v>
      </c>
      <c r="B18" s="97"/>
      <c r="C18" s="9" t="n">
        <v>15</v>
      </c>
      <c r="D18" s="9" t="n">
        <v>2</v>
      </c>
      <c r="E18" s="9" t="n">
        <v>1</v>
      </c>
      <c r="F18" s="9" t="n">
        <v>6</v>
      </c>
      <c r="G18" s="9" t="n">
        <v>24</v>
      </c>
      <c r="H18" s="10" t="n">
        <v>1.74</v>
      </c>
      <c r="I18" s="9" t="n">
        <v>10</v>
      </c>
      <c r="J18" s="11" t="n">
        <v>41.7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12.75" hidden="false" customHeight="false" outlineLevel="0" collapsed="false">
      <c r="A19" s="96" t="s">
        <v>26</v>
      </c>
      <c r="B19" s="97"/>
      <c r="C19" s="9" t="n">
        <v>1</v>
      </c>
      <c r="D19" s="9" t="n">
        <v>1</v>
      </c>
      <c r="E19" s="9" t="n">
        <v>2</v>
      </c>
      <c r="F19" s="9" t="n">
        <v>8</v>
      </c>
      <c r="G19" s="9" t="n">
        <v>12</v>
      </c>
      <c r="H19" s="10" t="n">
        <v>2.52</v>
      </c>
      <c r="I19" s="9" t="n">
        <v>9</v>
      </c>
      <c r="J19" s="11" t="n">
        <v>75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2.75" hidden="false" customHeight="false" outlineLevel="0" collapsed="false">
      <c r="A20" s="96" t="s">
        <v>27</v>
      </c>
      <c r="B20" s="97"/>
      <c r="C20" s="9" t="n">
        <v>1</v>
      </c>
      <c r="D20" s="9" t="n">
        <v>1</v>
      </c>
      <c r="E20" s="9" t="n">
        <v>11</v>
      </c>
      <c r="F20" s="9" t="n">
        <v>223</v>
      </c>
      <c r="G20" s="9" t="n">
        <v>236</v>
      </c>
      <c r="H20" s="10" t="n">
        <v>46.7</v>
      </c>
      <c r="I20" s="9" t="n">
        <v>21</v>
      </c>
      <c r="J20" s="11" t="n">
        <v>8.9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2.75" hidden="false" customHeight="false" outlineLevel="0" collapsed="false">
      <c r="A21" s="96" t="s">
        <v>28</v>
      </c>
      <c r="B21" s="97"/>
      <c r="C21" s="9" t="s">
        <v>16</v>
      </c>
      <c r="D21" s="9" t="n">
        <v>1</v>
      </c>
      <c r="E21" s="9" t="n">
        <v>4</v>
      </c>
      <c r="F21" s="9" t="n">
        <v>3</v>
      </c>
      <c r="G21" s="9" t="n">
        <v>8</v>
      </c>
      <c r="H21" s="10" t="n">
        <v>1.16</v>
      </c>
      <c r="I21" s="9" t="n">
        <v>4</v>
      </c>
      <c r="J21" s="11" t="n">
        <v>50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12.75" hidden="false" customHeight="false" outlineLevel="0" collapsed="false">
      <c r="A22" s="96" t="s">
        <v>29</v>
      </c>
      <c r="B22" s="97"/>
      <c r="C22" s="9" t="n">
        <v>4</v>
      </c>
      <c r="D22" s="9" t="n">
        <v>1</v>
      </c>
      <c r="E22" s="9" t="s">
        <v>16</v>
      </c>
      <c r="F22" s="9" t="n">
        <v>438</v>
      </c>
      <c r="G22" s="9" t="n">
        <v>443</v>
      </c>
      <c r="H22" s="10" t="n">
        <v>11.43</v>
      </c>
      <c r="I22" s="9" t="n">
        <v>25</v>
      </c>
      <c r="J22" s="11" t="n">
        <v>5.6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customFormat="false" ht="12.75" hidden="false" customHeight="false" outlineLevel="0" collapsed="false">
      <c r="A23" s="96" t="s">
        <v>30</v>
      </c>
      <c r="B23" s="97"/>
      <c r="C23" s="9" t="n">
        <v>3</v>
      </c>
      <c r="D23" s="9" t="n">
        <v>3</v>
      </c>
      <c r="E23" s="9" t="n">
        <v>1</v>
      </c>
      <c r="F23" s="9" t="n">
        <v>6</v>
      </c>
      <c r="G23" s="9" t="n">
        <v>13</v>
      </c>
      <c r="H23" s="10" t="n">
        <v>1.18</v>
      </c>
      <c r="I23" s="9" t="n">
        <v>6</v>
      </c>
      <c r="J23" s="11" t="n">
        <v>46.2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customFormat="false" ht="12.75" hidden="false" customHeight="false" outlineLevel="0" collapsed="false">
      <c r="A24" s="96" t="s">
        <v>31</v>
      </c>
      <c r="B24" s="97"/>
      <c r="C24" s="9" t="s">
        <v>16</v>
      </c>
      <c r="D24" s="9" t="s">
        <v>16</v>
      </c>
      <c r="E24" s="9" t="s">
        <v>16</v>
      </c>
      <c r="F24" s="9" t="n">
        <v>2</v>
      </c>
      <c r="G24" s="9" t="n">
        <v>2</v>
      </c>
      <c r="H24" s="10" t="n">
        <v>0.44</v>
      </c>
      <c r="I24" s="9" t="s">
        <v>16</v>
      </c>
      <c r="J24" s="11" t="s">
        <v>16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customFormat="false" ht="12.75" hidden="false" customHeight="false" outlineLevel="0" collapsed="false">
      <c r="A25" s="96" t="s">
        <v>32</v>
      </c>
      <c r="B25" s="97"/>
      <c r="C25" s="9" t="n">
        <v>5</v>
      </c>
      <c r="D25" s="9" t="n">
        <v>2</v>
      </c>
      <c r="E25" s="9" t="n">
        <v>10</v>
      </c>
      <c r="F25" s="9" t="n">
        <v>62</v>
      </c>
      <c r="G25" s="9" t="n">
        <v>79</v>
      </c>
      <c r="H25" s="10" t="n">
        <v>16.43</v>
      </c>
      <c r="I25" s="9" t="n">
        <v>16</v>
      </c>
      <c r="J25" s="11" t="n">
        <v>20.3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customFormat="false" ht="12.75" hidden="false" customHeight="false" outlineLevel="0" collapsed="false">
      <c r="A26" s="96" t="s">
        <v>33</v>
      </c>
      <c r="B26" s="97"/>
      <c r="C26" s="9" t="n">
        <v>12</v>
      </c>
      <c r="D26" s="9" t="n">
        <v>1</v>
      </c>
      <c r="E26" s="9" t="n">
        <v>6</v>
      </c>
      <c r="F26" s="9" t="n">
        <v>9</v>
      </c>
      <c r="G26" s="9" t="n">
        <v>28</v>
      </c>
      <c r="H26" s="10" t="n">
        <v>2.33</v>
      </c>
      <c r="I26" s="9" t="n">
        <v>16</v>
      </c>
      <c r="J26" s="11" t="n">
        <v>57.1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customFormat="false" ht="12.75" hidden="false" customHeight="false" outlineLevel="0" collapsed="false">
      <c r="A27" s="96" t="s">
        <v>34</v>
      </c>
      <c r="B27" s="97"/>
      <c r="C27" s="9" t="n">
        <v>1</v>
      </c>
      <c r="D27" s="9" t="n">
        <v>5</v>
      </c>
      <c r="E27" s="9" t="n">
        <v>2</v>
      </c>
      <c r="F27" s="9" t="n">
        <v>15</v>
      </c>
      <c r="G27" s="9" t="n">
        <v>23</v>
      </c>
      <c r="H27" s="10" t="n">
        <v>4.92</v>
      </c>
      <c r="I27" s="9" t="n">
        <v>9</v>
      </c>
      <c r="J27" s="11" t="n">
        <v>39.1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customFormat="false" ht="12.75" hidden="false" customHeight="false" outlineLevel="0" collapsed="false">
      <c r="A28" s="96" t="s">
        <v>35</v>
      </c>
      <c r="B28" s="97"/>
      <c r="C28" s="9" t="n">
        <v>4</v>
      </c>
      <c r="D28" s="9" t="n">
        <v>7</v>
      </c>
      <c r="E28" s="9" t="n">
        <v>714</v>
      </c>
      <c r="F28" s="9" t="n">
        <v>80</v>
      </c>
      <c r="G28" s="9" t="n">
        <v>805</v>
      </c>
      <c r="H28" s="10" t="n">
        <v>167.13</v>
      </c>
      <c r="I28" s="9" t="n">
        <v>122</v>
      </c>
      <c r="J28" s="11" t="n">
        <v>15.2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customFormat="false" ht="12.75" hidden="false" customHeight="false" outlineLevel="0" collapsed="false">
      <c r="A29" s="96" t="s">
        <v>36</v>
      </c>
      <c r="B29" s="97"/>
      <c r="C29" s="9" t="s">
        <v>16</v>
      </c>
      <c r="D29" s="9" t="s">
        <v>16</v>
      </c>
      <c r="E29" s="9" t="n">
        <v>2</v>
      </c>
      <c r="F29" s="9" t="s">
        <v>16</v>
      </c>
      <c r="G29" s="9" t="n">
        <v>2</v>
      </c>
      <c r="H29" s="10" t="n">
        <v>0.54</v>
      </c>
      <c r="I29" s="9" t="s">
        <v>16</v>
      </c>
      <c r="J29" s="11" t="s">
        <v>16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customFormat="false" ht="12.75" hidden="false" customHeight="false" outlineLevel="0" collapsed="false">
      <c r="A30" s="96" t="s">
        <v>37</v>
      </c>
      <c r="B30" s="97"/>
      <c r="C30" s="9" t="n">
        <v>4</v>
      </c>
      <c r="D30" s="9" t="n">
        <v>4</v>
      </c>
      <c r="E30" s="9" t="n">
        <v>13</v>
      </c>
      <c r="F30" s="9" t="n">
        <v>14</v>
      </c>
      <c r="G30" s="9" t="n">
        <v>35</v>
      </c>
      <c r="H30" s="10" t="n">
        <v>3.6</v>
      </c>
      <c r="I30" s="9" t="n">
        <v>12</v>
      </c>
      <c r="J30" s="11" t="n">
        <v>34.3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customFormat="false" ht="12.75" hidden="false" customHeight="false" outlineLevel="0" collapsed="false">
      <c r="A31" s="96" t="s">
        <v>38</v>
      </c>
      <c r="B31" s="97"/>
      <c r="C31" s="9" t="s">
        <v>16</v>
      </c>
      <c r="D31" s="9" t="n">
        <v>1</v>
      </c>
      <c r="E31" s="9" t="n">
        <v>1</v>
      </c>
      <c r="F31" s="9" t="s">
        <v>16</v>
      </c>
      <c r="G31" s="9" t="n">
        <v>2</v>
      </c>
      <c r="H31" s="10" t="n">
        <v>0.6</v>
      </c>
      <c r="I31" s="9" t="n">
        <v>2</v>
      </c>
      <c r="J31" s="11" t="n">
        <v>100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customFormat="false" ht="12.75" hidden="false" customHeight="false" outlineLevel="0" collapsed="false">
      <c r="A32" s="96" t="s">
        <v>39</v>
      </c>
      <c r="B32" s="97"/>
      <c r="C32" s="9" t="s">
        <v>16</v>
      </c>
      <c r="D32" s="9" t="s">
        <v>16</v>
      </c>
      <c r="E32" s="9" t="s">
        <v>16</v>
      </c>
      <c r="F32" s="9" t="n">
        <v>14</v>
      </c>
      <c r="G32" s="9" t="n">
        <v>14</v>
      </c>
      <c r="H32" s="10" t="n">
        <v>1.22</v>
      </c>
      <c r="I32" s="9" t="n">
        <v>4</v>
      </c>
      <c r="J32" s="11" t="n">
        <v>28.6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customFormat="false" ht="12.75" hidden="false" customHeight="false" outlineLevel="0" collapsed="false">
      <c r="A33" s="96" t="s">
        <v>40</v>
      </c>
      <c r="B33" s="97"/>
      <c r="C33" s="9" t="n">
        <v>1</v>
      </c>
      <c r="D33" s="9" t="s">
        <v>16</v>
      </c>
      <c r="E33" s="9" t="n">
        <v>14</v>
      </c>
      <c r="F33" s="9" t="n">
        <v>18</v>
      </c>
      <c r="G33" s="9" t="n">
        <v>33</v>
      </c>
      <c r="H33" s="10" t="n">
        <v>5.04</v>
      </c>
      <c r="I33" s="9" t="n">
        <v>16</v>
      </c>
      <c r="J33" s="11" t="n">
        <v>48.5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customFormat="false" ht="12.75" hidden="false" customHeight="false" outlineLevel="0" collapsed="false">
      <c r="A34" s="96" t="s">
        <v>41</v>
      </c>
      <c r="B34" s="97"/>
      <c r="C34" s="9" t="n">
        <v>8</v>
      </c>
      <c r="D34" s="9" t="n">
        <v>2</v>
      </c>
      <c r="E34" s="9" t="n">
        <v>5</v>
      </c>
      <c r="F34" s="9" t="n">
        <v>17</v>
      </c>
      <c r="G34" s="9" t="n">
        <v>32</v>
      </c>
      <c r="H34" s="10" t="n">
        <v>4.49</v>
      </c>
      <c r="I34" s="9" t="n">
        <v>12</v>
      </c>
      <c r="J34" s="11" t="n">
        <v>37.5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customFormat="false" ht="12.75" hidden="false" customHeight="false" outlineLevel="0" collapsed="false">
      <c r="A35" s="96" t="s">
        <v>42</v>
      </c>
      <c r="B35" s="97"/>
      <c r="C35" s="9" t="n">
        <v>1</v>
      </c>
      <c r="D35" s="9" t="s">
        <v>16</v>
      </c>
      <c r="E35" s="9" t="s">
        <v>16</v>
      </c>
      <c r="F35" s="9" t="s">
        <v>16</v>
      </c>
      <c r="G35" s="9" t="n">
        <v>1</v>
      </c>
      <c r="H35" s="10" t="n">
        <v>0.1</v>
      </c>
      <c r="I35" s="9" t="n">
        <v>1</v>
      </c>
      <c r="J35" s="11" t="n">
        <v>100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customFormat="false" ht="12.75" hidden="false" customHeight="false" outlineLevel="0" collapsed="false">
      <c r="A36" s="96" t="s">
        <v>43</v>
      </c>
      <c r="B36" s="97"/>
      <c r="C36" s="9" t="n">
        <v>1</v>
      </c>
      <c r="D36" s="9" t="n">
        <v>1</v>
      </c>
      <c r="E36" s="9" t="n">
        <v>2</v>
      </c>
      <c r="F36" s="9" t="n">
        <v>1</v>
      </c>
      <c r="G36" s="9" t="n">
        <v>5</v>
      </c>
      <c r="H36" s="10" t="n">
        <v>1.32</v>
      </c>
      <c r="I36" s="9" t="n">
        <v>4</v>
      </c>
      <c r="J36" s="11" t="n">
        <v>80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customFormat="false" ht="12.75" hidden="false" customHeight="false" outlineLevel="0" collapsed="false">
      <c r="A37" s="96" t="s">
        <v>44</v>
      </c>
      <c r="B37" s="97"/>
      <c r="C37" s="9" t="n">
        <v>2</v>
      </c>
      <c r="D37" s="9" t="n">
        <v>1</v>
      </c>
      <c r="E37" s="9" t="n">
        <v>11</v>
      </c>
      <c r="F37" s="9" t="n">
        <v>11</v>
      </c>
      <c r="G37" s="9" t="n">
        <v>25</v>
      </c>
      <c r="H37" s="10" t="n">
        <v>5.46</v>
      </c>
      <c r="I37" s="9" t="n">
        <v>9</v>
      </c>
      <c r="J37" s="11" t="n">
        <v>36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customFormat="false" ht="12.75" hidden="false" customHeight="false" outlineLevel="0" collapsed="false">
      <c r="A38" s="96" t="s">
        <v>45</v>
      </c>
      <c r="B38" s="97"/>
      <c r="C38" s="9" t="s">
        <v>16</v>
      </c>
      <c r="D38" s="9" t="s">
        <v>16</v>
      </c>
      <c r="E38" s="9" t="s">
        <v>16</v>
      </c>
      <c r="F38" s="9" t="n">
        <v>2</v>
      </c>
      <c r="G38" s="9" t="n">
        <v>2</v>
      </c>
      <c r="H38" s="10" t="n">
        <v>0.32</v>
      </c>
      <c r="I38" s="9" t="s">
        <v>16</v>
      </c>
      <c r="J38" s="11" t="s">
        <v>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customFormat="false" ht="12.75" hidden="false" customHeight="false" outlineLevel="0" collapsed="false">
      <c r="A39" s="96" t="s">
        <v>46</v>
      </c>
      <c r="B39" s="97"/>
      <c r="C39" s="9" t="s">
        <v>16</v>
      </c>
      <c r="D39" s="9" t="s">
        <v>16</v>
      </c>
      <c r="E39" s="9" t="n">
        <v>18</v>
      </c>
      <c r="F39" s="9" t="n">
        <v>179</v>
      </c>
      <c r="G39" s="9" t="n">
        <v>197</v>
      </c>
      <c r="H39" s="10" t="n">
        <v>38.93</v>
      </c>
      <c r="I39" s="9" t="n">
        <v>14</v>
      </c>
      <c r="J39" s="11" t="n">
        <v>7.1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customFormat="false" ht="12.75" hidden="false" customHeight="false" outlineLevel="0" collapsed="false">
      <c r="A40" s="96" t="s">
        <v>47</v>
      </c>
      <c r="B40" s="97"/>
      <c r="C40" s="9" t="n">
        <v>6</v>
      </c>
      <c r="D40" s="9" t="n">
        <v>637</v>
      </c>
      <c r="E40" s="9" t="n">
        <v>117</v>
      </c>
      <c r="F40" s="9" t="n">
        <v>5</v>
      </c>
      <c r="G40" s="9" t="n">
        <v>765</v>
      </c>
      <c r="H40" s="10" t="n">
        <v>59.6</v>
      </c>
      <c r="I40" s="9" t="n">
        <v>124</v>
      </c>
      <c r="J40" s="11" t="n">
        <v>16.2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12.75" hidden="false" customHeight="false" outlineLevel="0" collapsed="false">
      <c r="A41" s="96" t="s">
        <v>48</v>
      </c>
      <c r="B41" s="97"/>
      <c r="C41" s="9" t="n">
        <v>6</v>
      </c>
      <c r="D41" s="9" t="n">
        <v>1</v>
      </c>
      <c r="E41" s="9" t="n">
        <v>5</v>
      </c>
      <c r="F41" s="9" t="n">
        <v>14</v>
      </c>
      <c r="G41" s="9" t="n">
        <v>26</v>
      </c>
      <c r="H41" s="10" t="n">
        <v>6.65</v>
      </c>
      <c r="I41" s="9" t="n">
        <v>14</v>
      </c>
      <c r="J41" s="11" t="n">
        <v>53.8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2.75" hidden="false" customHeight="false" outlineLevel="0" collapsed="false">
      <c r="A42" s="96" t="s">
        <v>49</v>
      </c>
      <c r="B42" s="97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2.75" hidden="false" customHeight="false" outlineLevel="0" collapsed="false">
      <c r="A43" s="96" t="s">
        <v>50</v>
      </c>
      <c r="B43" s="97"/>
      <c r="C43" s="9" t="n">
        <v>13</v>
      </c>
      <c r="D43" s="9" t="n">
        <v>4</v>
      </c>
      <c r="E43" s="9" t="n">
        <v>23</v>
      </c>
      <c r="F43" s="9" t="n">
        <v>44</v>
      </c>
      <c r="G43" s="9" t="n">
        <v>84</v>
      </c>
      <c r="H43" s="10" t="n">
        <v>12.38</v>
      </c>
      <c r="I43" s="9" t="n">
        <v>24</v>
      </c>
      <c r="J43" s="11" t="n">
        <v>28.6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2.75" hidden="false" customHeight="false" outlineLevel="0" collapsed="false">
      <c r="A44" s="96" t="s">
        <v>51</v>
      </c>
      <c r="B44" s="97"/>
      <c r="C44" s="9" t="n">
        <v>1</v>
      </c>
      <c r="D44" s="9" t="n">
        <v>2</v>
      </c>
      <c r="E44" s="9" t="n">
        <v>1</v>
      </c>
      <c r="F44" s="9" t="n">
        <v>2</v>
      </c>
      <c r="G44" s="9" t="n">
        <v>6</v>
      </c>
      <c r="H44" s="10" t="n">
        <v>0.95</v>
      </c>
      <c r="I44" s="9" t="n">
        <v>6</v>
      </c>
      <c r="J44" s="11" t="n">
        <v>100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2.75" hidden="false" customHeight="false" outlineLevel="0" collapsed="false">
      <c r="A45" s="96" t="s">
        <v>52</v>
      </c>
      <c r="B45" s="97"/>
      <c r="C45" s="9" t="s">
        <v>16</v>
      </c>
      <c r="D45" s="9" t="n">
        <v>1</v>
      </c>
      <c r="E45" s="9" t="n">
        <v>2</v>
      </c>
      <c r="F45" s="9" t="n">
        <v>1</v>
      </c>
      <c r="G45" s="9" t="n">
        <v>4</v>
      </c>
      <c r="H45" s="10" t="n">
        <v>1</v>
      </c>
      <c r="I45" s="9" t="n">
        <v>4</v>
      </c>
      <c r="J45" s="11" t="n">
        <v>100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2.75" hidden="false" customHeight="false" outlineLevel="0" collapsed="false">
      <c r="A46" s="96" t="s">
        <v>53</v>
      </c>
      <c r="B46" s="97"/>
      <c r="C46" s="9" t="s">
        <v>16</v>
      </c>
      <c r="D46" s="9" t="s">
        <v>16</v>
      </c>
      <c r="E46" s="9" t="s">
        <v>16</v>
      </c>
      <c r="F46" s="9" t="n">
        <v>1</v>
      </c>
      <c r="G46" s="9" t="n">
        <v>1</v>
      </c>
      <c r="H46" s="10" t="n">
        <v>0.25</v>
      </c>
      <c r="I46" s="9" t="s">
        <v>16</v>
      </c>
      <c r="J46" s="11" t="s">
        <v>16</v>
      </c>
      <c r="K46" s="104"/>
      <c r="L46" s="86"/>
      <c r="M46" s="105"/>
      <c r="N46" s="100"/>
      <c r="O46" s="105"/>
      <c r="P46" s="106"/>
      <c r="Q46" s="105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2.75" hidden="false" customHeight="false" outlineLevel="0" collapsed="false">
      <c r="A47" s="96" t="s">
        <v>54</v>
      </c>
      <c r="B47" s="97"/>
      <c r="C47" s="9" t="n">
        <v>3</v>
      </c>
      <c r="D47" s="9" t="s">
        <v>16</v>
      </c>
      <c r="E47" s="9" t="n">
        <v>1</v>
      </c>
      <c r="F47" s="9" t="n">
        <v>1</v>
      </c>
      <c r="G47" s="9" t="n">
        <v>5</v>
      </c>
      <c r="H47" s="10" t="n">
        <v>1.29</v>
      </c>
      <c r="I47" s="9" t="n">
        <v>5</v>
      </c>
      <c r="J47" s="11" t="n">
        <v>100</v>
      </c>
      <c r="K47" s="107"/>
      <c r="L47" s="108"/>
      <c r="M47" s="109"/>
      <c r="N47" s="105"/>
      <c r="O47" s="93"/>
      <c r="P47" s="110"/>
      <c r="Q47" s="111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2.75" hidden="false" customHeight="false" outlineLevel="0" collapsed="false">
      <c r="A48" s="96" t="s">
        <v>55</v>
      </c>
      <c r="B48" s="97"/>
      <c r="C48" s="9" t="s">
        <v>16</v>
      </c>
      <c r="D48" s="9" t="n">
        <v>2</v>
      </c>
      <c r="E48" s="9" t="n">
        <v>2</v>
      </c>
      <c r="F48" s="9" t="n">
        <v>2</v>
      </c>
      <c r="G48" s="9" t="n">
        <v>6</v>
      </c>
      <c r="H48" s="10" t="n">
        <v>1.36</v>
      </c>
      <c r="I48" s="9" t="n">
        <v>4</v>
      </c>
      <c r="J48" s="11" t="n">
        <v>66.7</v>
      </c>
      <c r="K48" s="107"/>
      <c r="L48" s="86"/>
      <c r="M48" s="86"/>
      <c r="N48" s="112"/>
      <c r="O48" s="93"/>
      <c r="P48" s="113"/>
      <c r="Q48" s="114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2.75" hidden="false" customHeight="false" outlineLevel="0" collapsed="false">
      <c r="A49" s="96" t="s">
        <v>56</v>
      </c>
      <c r="B49" s="97"/>
      <c r="C49" s="9" t="n">
        <v>286</v>
      </c>
      <c r="D49" s="9" t="n">
        <v>33</v>
      </c>
      <c r="E49" s="9" t="n">
        <v>40</v>
      </c>
      <c r="F49" s="9" t="n">
        <v>4</v>
      </c>
      <c r="G49" s="9" t="n">
        <v>363</v>
      </c>
      <c r="H49" s="10" t="n">
        <v>39.08</v>
      </c>
      <c r="I49" s="9" t="n">
        <v>56</v>
      </c>
      <c r="J49" s="11" t="n">
        <v>15.4</v>
      </c>
      <c r="K49" s="112"/>
      <c r="L49" s="115"/>
      <c r="M49" s="109"/>
      <c r="N49" s="116"/>
      <c r="O49" s="93"/>
      <c r="P49" s="113"/>
      <c r="Q49" s="114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2.75" hidden="false" customHeight="false" outlineLevel="0" collapsed="false">
      <c r="A50" s="96" t="s">
        <v>57</v>
      </c>
      <c r="B50" s="97"/>
      <c r="C50" s="9" t="n">
        <v>2</v>
      </c>
      <c r="D50" s="9" t="n">
        <v>4</v>
      </c>
      <c r="E50" s="9" t="n">
        <v>23</v>
      </c>
      <c r="F50" s="9" t="n">
        <v>22</v>
      </c>
      <c r="G50" s="9" t="n">
        <v>51</v>
      </c>
      <c r="H50" s="10" t="n">
        <v>8.87</v>
      </c>
      <c r="I50" s="9" t="n">
        <v>18</v>
      </c>
      <c r="J50" s="11" t="n">
        <v>35.3</v>
      </c>
      <c r="K50" s="86"/>
      <c r="L50" s="86"/>
      <c r="M50" s="117"/>
      <c r="N50" s="90"/>
      <c r="O50" s="86"/>
      <c r="P50" s="90"/>
      <c r="Q50" s="86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2.75" hidden="false" customHeight="false" outlineLevel="0" collapsed="false">
      <c r="A51" s="96" t="s">
        <v>58</v>
      </c>
      <c r="B51" s="97"/>
      <c r="C51" s="9" t="n">
        <v>16</v>
      </c>
      <c r="D51" s="9" t="n">
        <v>11</v>
      </c>
      <c r="E51" s="9" t="n">
        <v>8</v>
      </c>
      <c r="F51" s="9" t="n">
        <v>7</v>
      </c>
      <c r="G51" s="9" t="n">
        <v>42</v>
      </c>
      <c r="H51" s="10" t="n">
        <v>6.66</v>
      </c>
      <c r="I51" s="9" t="n">
        <v>18</v>
      </c>
      <c r="J51" s="11" t="n">
        <v>42.9</v>
      </c>
      <c r="K51" s="105"/>
      <c r="L51" s="105"/>
      <c r="M51" s="86"/>
      <c r="N51" s="99"/>
      <c r="O51" s="105"/>
      <c r="P51" s="118"/>
      <c r="Q51" s="112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2.75" hidden="false" customHeight="false" outlineLevel="0" collapsed="false">
      <c r="A52" s="96" t="s">
        <v>59</v>
      </c>
      <c r="B52" s="97"/>
      <c r="C52" s="9" t="n">
        <v>1</v>
      </c>
      <c r="D52" s="9" t="s">
        <v>16</v>
      </c>
      <c r="E52" s="9" t="n">
        <v>4</v>
      </c>
      <c r="F52" s="9" t="s">
        <v>16</v>
      </c>
      <c r="G52" s="9" t="n">
        <v>5</v>
      </c>
      <c r="H52" s="10" t="n">
        <v>0.79</v>
      </c>
      <c r="I52" s="9" t="n">
        <v>3</v>
      </c>
      <c r="J52" s="11" t="n">
        <v>60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5.75" hidden="false" customHeight="true" outlineLevel="0" collapsed="false">
      <c r="A53" s="96" t="s">
        <v>60</v>
      </c>
      <c r="B53" s="97"/>
      <c r="C53" s="9" t="n">
        <v>2</v>
      </c>
      <c r="D53" s="9" t="n">
        <v>2</v>
      </c>
      <c r="E53" s="9" t="n">
        <v>2</v>
      </c>
      <c r="F53" s="9" t="n">
        <v>17</v>
      </c>
      <c r="G53" s="9" t="n">
        <v>23</v>
      </c>
      <c r="H53" s="10" t="n">
        <v>3.15</v>
      </c>
      <c r="I53" s="9" t="n">
        <v>7</v>
      </c>
      <c r="J53" s="11" t="n">
        <v>30.4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2.75" hidden="false" customHeight="false" outlineLevel="0" collapsed="false">
      <c r="A54" s="96" t="s">
        <v>61</v>
      </c>
      <c r="B54" s="97"/>
      <c r="C54" s="9" t="s">
        <v>16</v>
      </c>
      <c r="D54" s="9" t="s">
        <v>16</v>
      </c>
      <c r="E54" s="9" t="n">
        <v>2</v>
      </c>
      <c r="F54" s="9" t="n">
        <v>3</v>
      </c>
      <c r="G54" s="9" t="n">
        <v>5</v>
      </c>
      <c r="H54" s="10" t="n">
        <v>1.18</v>
      </c>
      <c r="I54" s="9" t="n">
        <v>4</v>
      </c>
      <c r="J54" s="11" t="n">
        <v>80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2.75" hidden="false" customHeight="false" outlineLevel="0" collapsed="false">
      <c r="A55" s="96" t="s">
        <v>62</v>
      </c>
      <c r="B55" s="97"/>
      <c r="C55" s="9" t="n">
        <v>5</v>
      </c>
      <c r="D55" s="9" t="n">
        <v>4483</v>
      </c>
      <c r="E55" s="9" t="n">
        <v>25</v>
      </c>
      <c r="F55" s="9" t="n">
        <v>15</v>
      </c>
      <c r="G55" s="9" t="n">
        <v>4528</v>
      </c>
      <c r="H55" s="10" t="n">
        <v>409.83</v>
      </c>
      <c r="I55" s="9" t="n">
        <v>158</v>
      </c>
      <c r="J55" s="11" t="n">
        <v>3.5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2.75" hidden="false" customHeight="false" outlineLevel="0" collapsed="false">
      <c r="A56" s="96" t="s">
        <v>63</v>
      </c>
      <c r="B56" s="97"/>
      <c r="C56" s="9" t="n">
        <v>1</v>
      </c>
      <c r="D56" s="9" t="n">
        <v>3</v>
      </c>
      <c r="E56" s="9" t="n">
        <v>1</v>
      </c>
      <c r="F56" s="9" t="n">
        <v>2</v>
      </c>
      <c r="G56" s="9" t="n">
        <v>7</v>
      </c>
      <c r="H56" s="10" t="n">
        <v>1.44</v>
      </c>
      <c r="I56" s="9" t="n">
        <v>5</v>
      </c>
      <c r="J56" s="11" t="n">
        <v>71.4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2.75" hidden="false" customHeight="false" outlineLevel="0" collapsed="false">
      <c r="A57" s="96" t="s">
        <v>64</v>
      </c>
      <c r="B57" s="97"/>
      <c r="C57" s="9" t="s">
        <v>16</v>
      </c>
      <c r="D57" s="9" t="s">
        <v>16</v>
      </c>
      <c r="E57" s="9" t="n">
        <v>3</v>
      </c>
      <c r="F57" s="9" t="n">
        <v>10</v>
      </c>
      <c r="G57" s="9" t="n">
        <v>13</v>
      </c>
      <c r="H57" s="10" t="n">
        <v>2.05</v>
      </c>
      <c r="I57" s="9" t="n">
        <v>9</v>
      </c>
      <c r="J57" s="11" t="n">
        <v>69.2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2.75" hidden="false" customHeight="false" outlineLevel="0" collapsed="false">
      <c r="C58" s="17" t="n">
        <f aca="false">SUM(C9:C57)</f>
        <v>441</v>
      </c>
      <c r="D58" s="17" t="n">
        <f aca="false">SUM(D9:D57)</f>
        <v>5237</v>
      </c>
      <c r="E58" s="17" t="n">
        <f aca="false">SUM(E9:E57)</f>
        <v>1156</v>
      </c>
      <c r="F58" s="17" t="n">
        <f aca="false">SUM(F9:F57)</f>
        <v>1409</v>
      </c>
      <c r="G58" s="17" t="n">
        <f aca="false">SUM(G9:G57)</f>
        <v>8243</v>
      </c>
      <c r="H58" s="119"/>
      <c r="I58" s="19" t="n">
        <f aca="false">SUM(I9:I57)</f>
        <v>868</v>
      </c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2.75" hidden="false" customHeight="false" outlineLevel="0" collapsed="false">
      <c r="C59" s="16" t="str">
        <f aca="false">IF(C8=C58,"p","f")</f>
        <v>p</v>
      </c>
      <c r="D59" s="16" t="str">
        <f aca="false">IF(D8=D58,"p","f")</f>
        <v>p</v>
      </c>
      <c r="E59" s="16" t="str">
        <f aca="false">IF(E8=E58,"p","f")</f>
        <v>p</v>
      </c>
      <c r="F59" s="16" t="str">
        <f aca="false">IF(F8=F58,"p","f")</f>
        <v>p</v>
      </c>
      <c r="G59" s="20" t="str">
        <f aca="false">IF(G8=G58,"p","f")</f>
        <v>p</v>
      </c>
      <c r="H59" s="18"/>
      <c r="I59" s="20" t="str">
        <f aca="false">IF(I8=I58,"p","f")</f>
        <v>p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</sheetData>
  <mergeCells count="6">
    <mergeCell ref="A5:B6"/>
    <mergeCell ref="C5:F5"/>
    <mergeCell ref="G5:G6"/>
    <mergeCell ref="H5:H6"/>
    <mergeCell ref="I5:J5"/>
    <mergeCell ref="A7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1" min="1" style="16" width="24.84"/>
    <col collapsed="false" customWidth="true" hidden="false" outlineLevel="0" max="2" min="2" style="16" width="20.71"/>
    <col collapsed="false" customWidth="true" hidden="false" outlineLevel="0" max="3" min="3" style="16" width="12.8"/>
    <col collapsed="false" customWidth="true" hidden="false" outlineLevel="0" max="7" min="4" style="16" width="13.89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241</v>
      </c>
      <c r="B1" s="80"/>
      <c r="C1" s="80"/>
      <c r="D1" s="80"/>
      <c r="E1" s="80"/>
      <c r="F1" s="80"/>
      <c r="G1" s="80"/>
      <c r="H1" s="80"/>
      <c r="I1" s="80"/>
      <c r="J1" s="80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  <c r="I2" s="80"/>
      <c r="J2" s="80"/>
    </row>
    <row r="5" customFormat="false" ht="51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4" t="s">
        <v>176</v>
      </c>
      <c r="H5" s="4" t="s">
        <v>242</v>
      </c>
      <c r="I5" s="4" t="s">
        <v>5</v>
      </c>
      <c r="J5" s="4"/>
    </row>
    <row r="6" customFormat="false" ht="26.2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4"/>
      <c r="H6" s="4"/>
      <c r="I6" s="6" t="s">
        <v>10</v>
      </c>
      <c r="J6" s="6" t="s">
        <v>11</v>
      </c>
      <c r="K6" s="20"/>
      <c r="L6" s="20"/>
      <c r="M6" s="20"/>
      <c r="N6" s="20"/>
      <c r="O6" s="20"/>
      <c r="P6" s="20"/>
    </row>
    <row r="7" customFormat="false" ht="12.8" hidden="false" customHeight="true" outlineLevel="0" collapsed="false">
      <c r="A7" s="7" t="s">
        <v>12</v>
      </c>
      <c r="B7" s="8" t="s">
        <v>13</v>
      </c>
      <c r="C7" s="9" t="n">
        <v>85</v>
      </c>
      <c r="D7" s="9" t="n">
        <v>114</v>
      </c>
      <c r="E7" s="9" t="n">
        <v>100</v>
      </c>
      <c r="F7" s="9" t="n">
        <v>111</v>
      </c>
      <c r="G7" s="9" t="n">
        <v>410</v>
      </c>
      <c r="H7" s="10" t="n">
        <v>1.12</v>
      </c>
      <c r="I7" s="9" t="n">
        <v>403</v>
      </c>
      <c r="J7" s="11" t="n">
        <v>98.3</v>
      </c>
      <c r="K7" s="20"/>
      <c r="L7" s="20"/>
      <c r="M7" s="20"/>
      <c r="N7" s="20"/>
      <c r="O7" s="20"/>
      <c r="P7" s="20"/>
    </row>
    <row r="8" customFormat="false" ht="12.8" hidden="false" customHeight="false" outlineLevel="0" collapsed="false">
      <c r="A8" s="7"/>
      <c r="B8" s="7" t="s">
        <v>14</v>
      </c>
      <c r="C8" s="9" t="n">
        <v>83</v>
      </c>
      <c r="D8" s="9" t="n">
        <v>102</v>
      </c>
      <c r="E8" s="9" t="n">
        <v>103</v>
      </c>
      <c r="F8" s="9" t="n">
        <v>107</v>
      </c>
      <c r="G8" s="9" t="n">
        <v>395</v>
      </c>
      <c r="H8" s="10" t="n">
        <v>1.07</v>
      </c>
      <c r="I8" s="9" t="n">
        <v>389</v>
      </c>
      <c r="J8" s="11" t="n">
        <v>98.5</v>
      </c>
      <c r="K8" s="142"/>
      <c r="L8" s="124"/>
      <c r="M8" s="99"/>
      <c r="N8" s="99"/>
      <c r="O8" s="99"/>
      <c r="P8" s="20"/>
    </row>
    <row r="9" customFormat="false" ht="12.8" hidden="false" customHeight="false" outlineLevel="0" collapsed="false">
      <c r="A9" s="96" t="s">
        <v>15</v>
      </c>
      <c r="B9" s="97"/>
      <c r="C9" s="9" t="n">
        <v>3</v>
      </c>
      <c r="D9" s="9" t="n">
        <v>5</v>
      </c>
      <c r="E9" s="9" t="n">
        <v>7</v>
      </c>
      <c r="F9" s="9" t="n">
        <v>9</v>
      </c>
      <c r="G9" s="9" t="n">
        <v>24</v>
      </c>
      <c r="H9" s="10" t="n">
        <v>1.01</v>
      </c>
      <c r="I9" s="9" t="n">
        <v>24</v>
      </c>
      <c r="J9" s="11" t="n">
        <v>100</v>
      </c>
      <c r="K9" s="124"/>
      <c r="L9" s="124"/>
      <c r="M9" s="103"/>
      <c r="N9" s="80"/>
      <c r="O9" s="87"/>
      <c r="P9" s="20"/>
    </row>
    <row r="10" customFormat="false" ht="12.75" hidden="false" customHeight="false" outlineLevel="0" collapsed="false">
      <c r="A10" s="96" t="s">
        <v>17</v>
      </c>
      <c r="B10" s="97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1" t="s">
        <v>16</v>
      </c>
      <c r="I10" s="11" t="s">
        <v>16</v>
      </c>
      <c r="J10" s="11" t="s">
        <v>16</v>
      </c>
      <c r="K10" s="145"/>
      <c r="L10" s="99"/>
      <c r="M10" s="144"/>
      <c r="N10" s="124"/>
      <c r="O10" s="250"/>
      <c r="P10" s="20"/>
    </row>
    <row r="11" customFormat="false" ht="12.75" hidden="false" customHeight="false" outlineLevel="0" collapsed="false">
      <c r="A11" s="96" t="s">
        <v>18</v>
      </c>
      <c r="B11" s="97"/>
      <c r="C11" s="9" t="s">
        <v>16</v>
      </c>
      <c r="D11" s="9" t="n">
        <v>1</v>
      </c>
      <c r="E11" s="9" t="n">
        <v>6</v>
      </c>
      <c r="F11" s="9" t="n">
        <v>4</v>
      </c>
      <c r="G11" s="9" t="n">
        <v>11</v>
      </c>
      <c r="H11" s="10" t="n">
        <v>1.66</v>
      </c>
      <c r="I11" s="9" t="n">
        <v>11</v>
      </c>
      <c r="J11" s="11" t="n">
        <v>100</v>
      </c>
      <c r="K11" s="145"/>
      <c r="L11" s="99"/>
      <c r="M11" s="93"/>
      <c r="N11" s="124"/>
      <c r="O11" s="250"/>
      <c r="P11" s="20"/>
    </row>
    <row r="12" customFormat="false" ht="12.75" hidden="false" customHeight="false" outlineLevel="0" collapsed="false">
      <c r="A12" s="96" t="s">
        <v>19</v>
      </c>
      <c r="B12" s="97"/>
      <c r="C12" s="9" t="n">
        <v>4</v>
      </c>
      <c r="D12" s="9" t="n">
        <v>5</v>
      </c>
      <c r="E12" s="9" t="n">
        <v>7</v>
      </c>
      <c r="F12" s="9" t="n">
        <v>7</v>
      </c>
      <c r="G12" s="9" t="n">
        <v>23</v>
      </c>
      <c r="H12" s="10" t="n">
        <v>2.67</v>
      </c>
      <c r="I12" s="9" t="n">
        <v>21</v>
      </c>
      <c r="J12" s="11" t="n">
        <v>91.3</v>
      </c>
      <c r="K12" s="145"/>
      <c r="L12" s="99"/>
      <c r="M12" s="93"/>
      <c r="N12" s="86"/>
      <c r="O12" s="381"/>
      <c r="P12" s="20"/>
    </row>
    <row r="13" customFormat="false" ht="12.75" hidden="false" customHeight="false" outlineLevel="0" collapsed="false">
      <c r="A13" s="96" t="s">
        <v>20</v>
      </c>
      <c r="B13" s="97"/>
      <c r="C13" s="9" t="n">
        <v>7</v>
      </c>
      <c r="D13" s="9" t="n">
        <v>4</v>
      </c>
      <c r="E13" s="9" t="n">
        <v>2</v>
      </c>
      <c r="F13" s="9" t="n">
        <v>4</v>
      </c>
      <c r="G13" s="9" t="n">
        <v>17</v>
      </c>
      <c r="H13" s="10" t="n">
        <v>1.59</v>
      </c>
      <c r="I13" s="9" t="n">
        <v>17</v>
      </c>
      <c r="J13" s="11" t="n">
        <v>100</v>
      </c>
      <c r="K13" s="158"/>
      <c r="L13" s="103"/>
      <c r="M13" s="86"/>
      <c r="N13" s="103"/>
      <c r="O13" s="86"/>
      <c r="P13" s="20"/>
    </row>
    <row r="14" customFormat="false" ht="12.75" hidden="false" customHeight="false" outlineLevel="0" collapsed="false">
      <c r="A14" s="96" t="s">
        <v>21</v>
      </c>
      <c r="B14" s="97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1" t="s">
        <v>16</v>
      </c>
      <c r="I14" s="11" t="s">
        <v>16</v>
      </c>
      <c r="J14" s="11" t="s">
        <v>16</v>
      </c>
      <c r="K14" s="20"/>
      <c r="L14" s="20"/>
      <c r="M14" s="20"/>
      <c r="N14" s="20"/>
      <c r="O14" s="20"/>
      <c r="P14" s="20"/>
    </row>
    <row r="15" customFormat="false" ht="14.25" hidden="false" customHeight="true" outlineLevel="0" collapsed="false">
      <c r="A15" s="96" t="s">
        <v>22</v>
      </c>
      <c r="B15" s="97"/>
      <c r="C15" s="9" t="n">
        <v>1</v>
      </c>
      <c r="D15" s="9" t="s">
        <v>16</v>
      </c>
      <c r="E15" s="9" t="n">
        <v>1</v>
      </c>
      <c r="F15" s="9" t="n">
        <v>2</v>
      </c>
      <c r="G15" s="9" t="n">
        <v>4</v>
      </c>
      <c r="H15" s="10" t="n">
        <v>0.96</v>
      </c>
      <c r="I15" s="9" t="n">
        <v>4</v>
      </c>
      <c r="J15" s="11" t="n">
        <v>100</v>
      </c>
      <c r="K15" s="20"/>
      <c r="L15" s="20"/>
      <c r="M15" s="20"/>
      <c r="N15" s="20"/>
      <c r="O15" s="20"/>
      <c r="P15" s="20"/>
    </row>
    <row r="16" customFormat="false" ht="12.75" hidden="false" customHeight="false" outlineLevel="0" collapsed="false">
      <c r="A16" s="96" t="s">
        <v>23</v>
      </c>
      <c r="B16" s="97"/>
      <c r="C16" s="9" t="s">
        <v>16</v>
      </c>
      <c r="D16" s="9" t="n">
        <v>3</v>
      </c>
      <c r="E16" s="9" t="n">
        <v>1</v>
      </c>
      <c r="F16" s="9" t="s">
        <v>16</v>
      </c>
      <c r="G16" s="9" t="n">
        <v>4</v>
      </c>
      <c r="H16" s="10" t="n">
        <v>0.53</v>
      </c>
      <c r="I16" s="9" t="n">
        <v>4</v>
      </c>
      <c r="J16" s="11" t="n">
        <v>100</v>
      </c>
      <c r="K16" s="20"/>
      <c r="L16" s="20"/>
      <c r="M16" s="20"/>
      <c r="N16" s="20"/>
      <c r="O16" s="20"/>
      <c r="P16" s="20"/>
    </row>
    <row r="17" customFormat="false" ht="12.75" hidden="false" customHeight="false" outlineLevel="0" collapsed="false">
      <c r="A17" s="96" t="s">
        <v>24</v>
      </c>
      <c r="B17" s="97"/>
      <c r="C17" s="9" t="n">
        <v>1</v>
      </c>
      <c r="D17" s="9" t="n">
        <v>5</v>
      </c>
      <c r="E17" s="9" t="s">
        <v>16</v>
      </c>
      <c r="F17" s="9" t="s">
        <v>16</v>
      </c>
      <c r="G17" s="9" t="n">
        <v>6</v>
      </c>
      <c r="H17" s="10" t="n">
        <v>1.3</v>
      </c>
      <c r="I17" s="9" t="n">
        <v>6</v>
      </c>
      <c r="J17" s="11" t="n">
        <v>100</v>
      </c>
      <c r="K17" s="20"/>
      <c r="L17" s="20"/>
      <c r="M17" s="20"/>
      <c r="N17" s="20"/>
      <c r="O17" s="20"/>
      <c r="P17" s="20"/>
    </row>
    <row r="18" customFormat="false" ht="12.75" hidden="false" customHeight="false" outlineLevel="0" collapsed="false">
      <c r="A18" s="96" t="s">
        <v>25</v>
      </c>
      <c r="B18" s="97"/>
      <c r="C18" s="9" t="n">
        <v>5</v>
      </c>
      <c r="D18" s="9" t="n">
        <v>6</v>
      </c>
      <c r="E18" s="9" t="n">
        <v>6</v>
      </c>
      <c r="F18" s="9" t="n">
        <v>7</v>
      </c>
      <c r="G18" s="9" t="n">
        <v>24</v>
      </c>
      <c r="H18" s="10" t="n">
        <v>1.74</v>
      </c>
      <c r="I18" s="9" t="n">
        <v>24</v>
      </c>
      <c r="J18" s="11" t="n">
        <v>100</v>
      </c>
      <c r="K18" s="20"/>
      <c r="L18" s="20"/>
      <c r="M18" s="20"/>
      <c r="N18" s="20"/>
      <c r="O18" s="20"/>
      <c r="P18" s="20"/>
    </row>
    <row r="19" customFormat="false" ht="12.75" hidden="false" customHeight="false" outlineLevel="0" collapsed="false">
      <c r="A19" s="96" t="s">
        <v>26</v>
      </c>
      <c r="B19" s="97"/>
      <c r="C19" s="9" t="n">
        <v>2</v>
      </c>
      <c r="D19" s="9" t="n">
        <v>3</v>
      </c>
      <c r="E19" s="9" t="n">
        <v>3</v>
      </c>
      <c r="F19" s="9" t="n">
        <v>2</v>
      </c>
      <c r="G19" s="9" t="n">
        <v>10</v>
      </c>
      <c r="H19" s="10" t="n">
        <v>2.1</v>
      </c>
      <c r="I19" s="9" t="n">
        <v>10</v>
      </c>
      <c r="J19" s="11" t="n">
        <v>100</v>
      </c>
      <c r="K19" s="20"/>
      <c r="L19" s="20"/>
      <c r="M19" s="20"/>
      <c r="N19" s="20"/>
      <c r="O19" s="20"/>
      <c r="P19" s="20"/>
    </row>
    <row r="20" customFormat="false" ht="12.75" hidden="false" customHeight="false" outlineLevel="0" collapsed="false">
      <c r="A20" s="96" t="s">
        <v>27</v>
      </c>
      <c r="B20" s="97"/>
      <c r="C20" s="9" t="n">
        <v>1</v>
      </c>
      <c r="D20" s="9" t="n">
        <v>1</v>
      </c>
      <c r="E20" s="9" t="n">
        <v>2</v>
      </c>
      <c r="F20" s="9" t="n">
        <v>2</v>
      </c>
      <c r="G20" s="9" t="n">
        <v>6</v>
      </c>
      <c r="H20" s="10" t="n">
        <v>1.19</v>
      </c>
      <c r="I20" s="9" t="n">
        <v>6</v>
      </c>
      <c r="J20" s="11" t="n">
        <v>100</v>
      </c>
      <c r="K20" s="20"/>
      <c r="L20" s="20"/>
      <c r="M20" s="20"/>
      <c r="N20" s="20"/>
      <c r="O20" s="20"/>
      <c r="P20" s="20"/>
    </row>
    <row r="21" customFormat="false" ht="12.75" hidden="false" customHeight="false" outlineLevel="0" collapsed="false">
      <c r="A21" s="96" t="s">
        <v>28</v>
      </c>
      <c r="B21" s="97"/>
      <c r="C21" s="9" t="n">
        <v>1</v>
      </c>
      <c r="D21" s="9" t="n">
        <v>2</v>
      </c>
      <c r="E21" s="9" t="s">
        <v>16</v>
      </c>
      <c r="F21" s="9" t="n">
        <v>2</v>
      </c>
      <c r="G21" s="9" t="n">
        <v>5</v>
      </c>
      <c r="H21" s="10" t="n">
        <v>0.73</v>
      </c>
      <c r="I21" s="9" t="n">
        <v>5</v>
      </c>
      <c r="J21" s="11" t="n">
        <v>100</v>
      </c>
      <c r="K21" s="20"/>
      <c r="L21" s="20"/>
      <c r="M21" s="20"/>
      <c r="N21" s="20"/>
      <c r="O21" s="20"/>
      <c r="P21" s="20"/>
    </row>
    <row r="22" customFormat="false" ht="12.75" hidden="false" customHeight="false" outlineLevel="0" collapsed="false">
      <c r="A22" s="96" t="s">
        <v>29</v>
      </c>
      <c r="B22" s="97"/>
      <c r="C22" s="9" t="n">
        <v>3</v>
      </c>
      <c r="D22" s="9" t="n">
        <v>10</v>
      </c>
      <c r="E22" s="9" t="n">
        <v>4</v>
      </c>
      <c r="F22" s="9" t="n">
        <v>7</v>
      </c>
      <c r="G22" s="9" t="n">
        <v>24</v>
      </c>
      <c r="H22" s="10" t="n">
        <v>0.62</v>
      </c>
      <c r="I22" s="9" t="n">
        <v>24</v>
      </c>
      <c r="J22" s="11" t="n">
        <v>100</v>
      </c>
      <c r="K22" s="20"/>
      <c r="L22" s="20"/>
      <c r="M22" s="20"/>
      <c r="N22" s="20"/>
      <c r="O22" s="20"/>
      <c r="P22" s="20"/>
    </row>
    <row r="23" customFormat="false" ht="12.75" hidden="false" customHeight="false" outlineLevel="0" collapsed="false">
      <c r="A23" s="96" t="s">
        <v>30</v>
      </c>
      <c r="B23" s="97"/>
      <c r="C23" s="9" t="n">
        <v>6</v>
      </c>
      <c r="D23" s="9" t="n">
        <v>4</v>
      </c>
      <c r="E23" s="9" t="n">
        <v>4</v>
      </c>
      <c r="F23" s="9" t="n">
        <v>6</v>
      </c>
      <c r="G23" s="9" t="n">
        <v>20</v>
      </c>
      <c r="H23" s="10" t="n">
        <v>1.91</v>
      </c>
      <c r="I23" s="9" t="n">
        <v>19</v>
      </c>
      <c r="J23" s="11" t="n">
        <v>95</v>
      </c>
      <c r="K23" s="20"/>
      <c r="L23" s="20"/>
      <c r="M23" s="20"/>
      <c r="N23" s="20"/>
      <c r="O23" s="20"/>
      <c r="P23" s="20"/>
    </row>
    <row r="24" customFormat="false" ht="12.75" hidden="false" customHeight="false" outlineLevel="0" collapsed="false">
      <c r="A24" s="96" t="s">
        <v>31</v>
      </c>
      <c r="B24" s="97"/>
      <c r="C24" s="9" t="s">
        <v>16</v>
      </c>
      <c r="D24" s="9" t="n">
        <v>1</v>
      </c>
      <c r="E24" s="9" t="s">
        <v>16</v>
      </c>
      <c r="F24" s="9" t="s">
        <v>16</v>
      </c>
      <c r="G24" s="9" t="n">
        <v>1</v>
      </c>
      <c r="H24" s="10" t="n">
        <v>0.22</v>
      </c>
      <c r="I24" s="11" t="s">
        <v>16</v>
      </c>
      <c r="J24" s="11" t="s">
        <v>16</v>
      </c>
      <c r="K24" s="20"/>
      <c r="L24" s="20"/>
      <c r="M24" s="20"/>
      <c r="N24" s="20"/>
      <c r="O24" s="20"/>
      <c r="P24" s="20"/>
    </row>
    <row r="25" customFormat="false" ht="12.75" hidden="false" customHeight="false" outlineLevel="0" collapsed="false">
      <c r="A25" s="96" t="s">
        <v>32</v>
      </c>
      <c r="B25" s="97"/>
      <c r="C25" s="9" t="s">
        <v>16</v>
      </c>
      <c r="D25" s="9" t="s">
        <v>16</v>
      </c>
      <c r="E25" s="9" t="n">
        <v>1</v>
      </c>
      <c r="F25" s="9" t="s">
        <v>16</v>
      </c>
      <c r="G25" s="9" t="n">
        <v>1</v>
      </c>
      <c r="H25" s="10" t="n">
        <v>0.21</v>
      </c>
      <c r="I25" s="9" t="n">
        <v>1</v>
      </c>
      <c r="J25" s="11" t="n">
        <v>100</v>
      </c>
      <c r="K25" s="20"/>
      <c r="L25" s="20"/>
      <c r="M25" s="20"/>
      <c r="N25" s="20"/>
      <c r="O25" s="20"/>
      <c r="P25" s="20"/>
    </row>
    <row r="26" customFormat="false" ht="12.75" hidden="false" customHeight="false" outlineLevel="0" collapsed="false">
      <c r="A26" s="96" t="s">
        <v>33</v>
      </c>
      <c r="B26" s="97"/>
      <c r="C26" s="9" t="n">
        <v>6</v>
      </c>
      <c r="D26" s="9" t="n">
        <v>5</v>
      </c>
      <c r="E26" s="9" t="n">
        <v>6</v>
      </c>
      <c r="F26" s="9" t="n">
        <v>7</v>
      </c>
      <c r="G26" s="9" t="n">
        <v>24</v>
      </c>
      <c r="H26" s="10" t="n">
        <v>2</v>
      </c>
      <c r="I26" s="9" t="n">
        <v>24</v>
      </c>
      <c r="J26" s="11" t="n">
        <v>100</v>
      </c>
      <c r="K26" s="20"/>
      <c r="L26" s="20"/>
      <c r="M26" s="20"/>
      <c r="N26" s="20"/>
      <c r="O26" s="20"/>
      <c r="P26" s="20"/>
    </row>
    <row r="27" customFormat="false" ht="12.75" hidden="false" customHeight="false" outlineLevel="0" collapsed="false">
      <c r="A27" s="96" t="s">
        <v>34</v>
      </c>
      <c r="B27" s="97"/>
      <c r="C27" s="9" t="n">
        <v>1</v>
      </c>
      <c r="D27" s="9" t="n">
        <v>2</v>
      </c>
      <c r="E27" s="9" t="n">
        <v>1</v>
      </c>
      <c r="F27" s="9" t="n">
        <v>3</v>
      </c>
      <c r="G27" s="9" t="n">
        <v>7</v>
      </c>
      <c r="H27" s="10" t="n">
        <v>1.5</v>
      </c>
      <c r="I27" s="9" t="n">
        <v>7</v>
      </c>
      <c r="J27" s="11" t="n">
        <v>100</v>
      </c>
      <c r="K27" s="20"/>
      <c r="L27" s="20"/>
      <c r="M27" s="20"/>
      <c r="N27" s="20"/>
      <c r="O27" s="20"/>
      <c r="P27" s="20"/>
    </row>
    <row r="28" customFormat="false" ht="12.75" hidden="false" customHeight="false" outlineLevel="0" collapsed="false">
      <c r="A28" s="96" t="s">
        <v>35</v>
      </c>
      <c r="B28" s="97"/>
      <c r="C28" s="9" t="s">
        <v>16</v>
      </c>
      <c r="D28" s="9" t="n">
        <v>3</v>
      </c>
      <c r="E28" s="9" t="s">
        <v>16</v>
      </c>
      <c r="F28" s="9" t="s">
        <v>16</v>
      </c>
      <c r="G28" s="9" t="n">
        <v>3</v>
      </c>
      <c r="H28" s="10" t="n">
        <v>0.62</v>
      </c>
      <c r="I28" s="9" t="n">
        <v>3</v>
      </c>
      <c r="J28" s="11" t="n">
        <v>100</v>
      </c>
      <c r="K28" s="20"/>
      <c r="L28" s="20"/>
      <c r="M28" s="20"/>
      <c r="N28" s="20"/>
      <c r="O28" s="20"/>
      <c r="P28" s="20"/>
    </row>
    <row r="29" customFormat="false" ht="12.75" hidden="false" customHeight="false" outlineLevel="0" collapsed="false">
      <c r="A29" s="96" t="s">
        <v>36</v>
      </c>
      <c r="B29" s="97"/>
      <c r="C29" s="9" t="n">
        <v>2</v>
      </c>
      <c r="D29" s="9" t="n">
        <v>1</v>
      </c>
      <c r="E29" s="9" t="n">
        <v>4</v>
      </c>
      <c r="F29" s="9" t="n">
        <v>3</v>
      </c>
      <c r="G29" s="9" t="n">
        <v>10</v>
      </c>
      <c r="H29" s="10" t="n">
        <v>2.7</v>
      </c>
      <c r="I29" s="9" t="n">
        <v>10</v>
      </c>
      <c r="J29" s="11" t="n">
        <v>100</v>
      </c>
      <c r="K29" s="20"/>
      <c r="L29" s="20"/>
      <c r="M29" s="20"/>
      <c r="N29" s="20"/>
      <c r="O29" s="20"/>
      <c r="P29" s="20"/>
    </row>
    <row r="30" customFormat="false" ht="12.75" hidden="false" customHeight="false" outlineLevel="0" collapsed="false">
      <c r="A30" s="96" t="s">
        <v>37</v>
      </c>
      <c r="B30" s="97"/>
      <c r="C30" s="9" t="n">
        <v>1</v>
      </c>
      <c r="D30" s="9" t="n">
        <v>1</v>
      </c>
      <c r="E30" s="9" t="n">
        <v>1</v>
      </c>
      <c r="F30" s="9" t="n">
        <v>1</v>
      </c>
      <c r="G30" s="9" t="n">
        <v>4</v>
      </c>
      <c r="H30" s="10" t="n">
        <v>0.41</v>
      </c>
      <c r="I30" s="9" t="n">
        <v>2</v>
      </c>
      <c r="J30" s="11" t="n">
        <v>50</v>
      </c>
      <c r="K30" s="20"/>
      <c r="L30" s="20"/>
      <c r="M30" s="20"/>
      <c r="N30" s="20"/>
      <c r="O30" s="20"/>
      <c r="P30" s="20"/>
    </row>
    <row r="31" customFormat="false" ht="12.75" hidden="false" customHeight="false" outlineLevel="0" collapsed="false">
      <c r="A31" s="96" t="s">
        <v>38</v>
      </c>
      <c r="B31" s="97"/>
      <c r="C31" s="9" t="s">
        <v>16</v>
      </c>
      <c r="D31" s="9" t="s">
        <v>16</v>
      </c>
      <c r="E31" s="9" t="s">
        <v>16</v>
      </c>
      <c r="F31" s="9" t="n">
        <v>2</v>
      </c>
      <c r="G31" s="9" t="n">
        <v>2</v>
      </c>
      <c r="H31" s="10" t="n">
        <v>0.6</v>
      </c>
      <c r="I31" s="9" t="n">
        <v>2</v>
      </c>
      <c r="J31" s="11" t="n">
        <v>100</v>
      </c>
      <c r="K31" s="20"/>
      <c r="L31" s="20"/>
      <c r="M31" s="20"/>
      <c r="N31" s="20"/>
      <c r="O31" s="20"/>
      <c r="P31" s="20"/>
    </row>
    <row r="32" customFormat="false" ht="12.75" hidden="false" customHeight="false" outlineLevel="0" collapsed="false">
      <c r="A32" s="96" t="s">
        <v>39</v>
      </c>
      <c r="B32" s="97"/>
      <c r="C32" s="9" t="n">
        <v>3</v>
      </c>
      <c r="D32" s="9" t="n">
        <v>2</v>
      </c>
      <c r="E32" s="9" t="s">
        <v>16</v>
      </c>
      <c r="F32" s="9" t="n">
        <v>5</v>
      </c>
      <c r="G32" s="9" t="n">
        <v>10</v>
      </c>
      <c r="H32" s="10" t="n">
        <v>0.87</v>
      </c>
      <c r="I32" s="9" t="n">
        <v>10</v>
      </c>
      <c r="J32" s="11" t="n">
        <v>100</v>
      </c>
      <c r="K32" s="20"/>
      <c r="L32" s="20"/>
      <c r="M32" s="20"/>
      <c r="N32" s="20"/>
      <c r="O32" s="20"/>
      <c r="P32" s="20"/>
    </row>
    <row r="33" customFormat="false" ht="12.75" hidden="false" customHeight="false" outlineLevel="0" collapsed="false">
      <c r="A33" s="96" t="s">
        <v>40</v>
      </c>
      <c r="B33" s="97"/>
      <c r="C33" s="9" t="n">
        <v>2</v>
      </c>
      <c r="D33" s="9" t="n">
        <v>2</v>
      </c>
      <c r="E33" s="9" t="n">
        <v>9</v>
      </c>
      <c r="F33" s="9" t="n">
        <v>5</v>
      </c>
      <c r="G33" s="9" t="n">
        <v>18</v>
      </c>
      <c r="H33" s="10" t="n">
        <v>2.75</v>
      </c>
      <c r="I33" s="9" t="n">
        <v>18</v>
      </c>
      <c r="J33" s="11" t="n">
        <v>100</v>
      </c>
      <c r="K33" s="20"/>
      <c r="L33" s="20"/>
      <c r="M33" s="20"/>
      <c r="N33" s="20"/>
      <c r="O33" s="20"/>
      <c r="P33" s="20"/>
    </row>
    <row r="34" customFormat="false" ht="12.75" hidden="false" customHeight="false" outlineLevel="0" collapsed="false">
      <c r="A34" s="96" t="s">
        <v>41</v>
      </c>
      <c r="B34" s="97"/>
      <c r="C34" s="9" t="n">
        <v>1</v>
      </c>
      <c r="D34" s="9" t="s">
        <v>16</v>
      </c>
      <c r="E34" s="9" t="n">
        <v>3</v>
      </c>
      <c r="F34" s="9" t="s">
        <v>16</v>
      </c>
      <c r="G34" s="9" t="n">
        <v>4</v>
      </c>
      <c r="H34" s="10" t="n">
        <v>0.56</v>
      </c>
      <c r="I34" s="9" t="n">
        <v>4</v>
      </c>
      <c r="J34" s="11" t="n">
        <v>100</v>
      </c>
      <c r="K34" s="20"/>
      <c r="L34" s="20"/>
      <c r="M34" s="20"/>
      <c r="N34" s="20"/>
      <c r="O34" s="20"/>
      <c r="P34" s="20"/>
    </row>
    <row r="35" customFormat="false" ht="12.75" hidden="false" customHeight="false" outlineLevel="0" collapsed="false">
      <c r="A35" s="96" t="s">
        <v>42</v>
      </c>
      <c r="B35" s="97"/>
      <c r="C35" s="9" t="n">
        <v>6</v>
      </c>
      <c r="D35" s="9" t="n">
        <v>5</v>
      </c>
      <c r="E35" s="9" t="n">
        <v>12</v>
      </c>
      <c r="F35" s="9" t="n">
        <v>8</v>
      </c>
      <c r="G35" s="9" t="n">
        <v>31</v>
      </c>
      <c r="H35" s="10" t="n">
        <v>3.1</v>
      </c>
      <c r="I35" s="9" t="n">
        <v>31</v>
      </c>
      <c r="J35" s="11" t="n">
        <v>100</v>
      </c>
      <c r="K35" s="20"/>
      <c r="L35" s="20"/>
      <c r="M35" s="20"/>
      <c r="N35" s="20"/>
      <c r="O35" s="20"/>
      <c r="P35" s="20"/>
    </row>
    <row r="36" customFormat="false" ht="12.75" hidden="false" customHeight="false" outlineLevel="0" collapsed="false">
      <c r="A36" s="96" t="s">
        <v>43</v>
      </c>
      <c r="B36" s="97"/>
      <c r="C36" s="9" t="n">
        <v>2</v>
      </c>
      <c r="D36" s="9" t="n">
        <v>1</v>
      </c>
      <c r="E36" s="9" t="n">
        <v>1</v>
      </c>
      <c r="F36" s="9" t="s">
        <v>16</v>
      </c>
      <c r="G36" s="9" t="n">
        <v>4</v>
      </c>
      <c r="H36" s="10" t="n">
        <v>1.05</v>
      </c>
      <c r="I36" s="9" t="n">
        <v>4</v>
      </c>
      <c r="J36" s="11" t="n">
        <v>100</v>
      </c>
      <c r="K36" s="20"/>
      <c r="L36" s="20"/>
      <c r="M36" s="20"/>
      <c r="N36" s="20"/>
      <c r="O36" s="20"/>
      <c r="P36" s="20"/>
    </row>
    <row r="37" customFormat="false" ht="12.75" hidden="false" customHeight="false" outlineLevel="0" collapsed="false">
      <c r="A37" s="96" t="s">
        <v>44</v>
      </c>
      <c r="B37" s="97"/>
      <c r="C37" s="9" t="n">
        <v>1</v>
      </c>
      <c r="D37" s="9" t="s">
        <v>16</v>
      </c>
      <c r="E37" s="9" t="s">
        <v>16</v>
      </c>
      <c r="F37" s="9" t="s">
        <v>16</v>
      </c>
      <c r="G37" s="9" t="n">
        <v>1</v>
      </c>
      <c r="H37" s="10" t="n">
        <v>0.22</v>
      </c>
      <c r="I37" s="9" t="n">
        <v>1</v>
      </c>
      <c r="J37" s="11" t="n">
        <v>100</v>
      </c>
      <c r="K37" s="20"/>
      <c r="L37" s="20"/>
      <c r="M37" s="20"/>
      <c r="N37" s="20"/>
      <c r="O37" s="20"/>
      <c r="P37" s="20"/>
    </row>
    <row r="38" customFormat="false" ht="12.75" hidden="false" customHeight="false" outlineLevel="0" collapsed="false">
      <c r="A38" s="96" t="s">
        <v>45</v>
      </c>
      <c r="B38" s="97"/>
      <c r="C38" s="9" t="n">
        <v>2</v>
      </c>
      <c r="D38" s="9" t="n">
        <v>4</v>
      </c>
      <c r="E38" s="9" t="n">
        <v>2</v>
      </c>
      <c r="F38" s="9" t="n">
        <v>1</v>
      </c>
      <c r="G38" s="9" t="n">
        <v>9</v>
      </c>
      <c r="H38" s="10" t="n">
        <v>1.44</v>
      </c>
      <c r="I38" s="9" t="n">
        <v>9</v>
      </c>
      <c r="J38" s="11" t="n">
        <v>100</v>
      </c>
      <c r="K38" s="20"/>
      <c r="L38" s="20"/>
      <c r="M38" s="20"/>
      <c r="N38" s="20"/>
      <c r="O38" s="20"/>
      <c r="P38" s="20"/>
    </row>
    <row r="39" customFormat="false" ht="12.75" hidden="false" customHeight="false" outlineLevel="0" collapsed="false">
      <c r="A39" s="96" t="s">
        <v>46</v>
      </c>
      <c r="B39" s="97"/>
      <c r="C39" s="9" t="n">
        <v>1</v>
      </c>
      <c r="D39" s="9" t="s">
        <v>16</v>
      </c>
      <c r="E39" s="9" t="s">
        <v>16</v>
      </c>
      <c r="F39" s="9" t="s">
        <v>16</v>
      </c>
      <c r="G39" s="9" t="n">
        <v>1</v>
      </c>
      <c r="H39" s="10" t="n">
        <v>0.2</v>
      </c>
      <c r="I39" s="9" t="n">
        <v>1</v>
      </c>
      <c r="J39" s="11" t="n">
        <v>100</v>
      </c>
      <c r="K39" s="20"/>
      <c r="L39" s="20"/>
      <c r="M39" s="20"/>
      <c r="N39" s="20"/>
      <c r="O39" s="20"/>
      <c r="P39" s="20"/>
    </row>
    <row r="40" customFormat="false" ht="12.75" hidden="false" customHeight="false" outlineLevel="0" collapsed="false">
      <c r="A40" s="96" t="s">
        <v>47</v>
      </c>
      <c r="B40" s="97"/>
      <c r="C40" s="9" t="n">
        <v>1</v>
      </c>
      <c r="D40" s="9" t="n">
        <v>1</v>
      </c>
      <c r="E40" s="9" t="n">
        <v>1</v>
      </c>
      <c r="F40" s="9" t="n">
        <v>3</v>
      </c>
      <c r="G40" s="9" t="n">
        <v>6</v>
      </c>
      <c r="H40" s="10" t="n">
        <v>0.47</v>
      </c>
      <c r="I40" s="9" t="n">
        <v>6</v>
      </c>
      <c r="J40" s="11" t="n">
        <v>100</v>
      </c>
      <c r="K40" s="20"/>
      <c r="L40" s="20"/>
      <c r="M40" s="20"/>
      <c r="N40" s="20"/>
      <c r="O40" s="20"/>
      <c r="P40" s="20"/>
    </row>
    <row r="41" customFormat="false" ht="12.75" hidden="false" customHeight="false" outlineLevel="0" collapsed="false">
      <c r="A41" s="96" t="s">
        <v>48</v>
      </c>
      <c r="B41" s="97"/>
      <c r="C41" s="9" t="s">
        <v>16</v>
      </c>
      <c r="D41" s="9" t="s">
        <v>16</v>
      </c>
      <c r="E41" s="9" t="n">
        <v>1</v>
      </c>
      <c r="F41" s="9" t="s">
        <v>16</v>
      </c>
      <c r="G41" s="9" t="n">
        <v>1</v>
      </c>
      <c r="H41" s="10" t="n">
        <v>0.26</v>
      </c>
      <c r="I41" s="9" t="n">
        <v>1</v>
      </c>
      <c r="J41" s="11" t="n">
        <v>100</v>
      </c>
      <c r="K41" s="20"/>
      <c r="L41" s="20"/>
      <c r="M41" s="20"/>
      <c r="N41" s="20"/>
      <c r="O41" s="20"/>
      <c r="P41" s="20"/>
    </row>
    <row r="42" customFormat="false" ht="15" hidden="false" customHeight="true" outlineLevel="0" collapsed="false">
      <c r="A42" s="96" t="s">
        <v>49</v>
      </c>
      <c r="B42" s="97"/>
      <c r="C42" s="9" t="n">
        <v>5</v>
      </c>
      <c r="D42" s="9" t="n">
        <v>1</v>
      </c>
      <c r="E42" s="9" t="s">
        <v>16</v>
      </c>
      <c r="F42" s="9" t="n">
        <v>1</v>
      </c>
      <c r="G42" s="9" t="n">
        <v>7</v>
      </c>
      <c r="H42" s="10" t="n">
        <v>0.97</v>
      </c>
      <c r="I42" s="9" t="n">
        <v>7</v>
      </c>
      <c r="J42" s="11" t="n">
        <v>100</v>
      </c>
      <c r="K42" s="20"/>
      <c r="L42" s="20"/>
      <c r="M42" s="20"/>
      <c r="N42" s="20"/>
      <c r="O42" s="20"/>
      <c r="P42" s="20"/>
    </row>
    <row r="43" customFormat="false" ht="12.75" hidden="false" customHeight="false" outlineLevel="0" collapsed="false">
      <c r="A43" s="96" t="s">
        <v>50</v>
      </c>
      <c r="B43" s="97"/>
      <c r="C43" s="9" t="n">
        <v>1</v>
      </c>
      <c r="D43" s="9" t="n">
        <v>1</v>
      </c>
      <c r="E43" s="9" t="n">
        <v>2</v>
      </c>
      <c r="F43" s="9" t="n">
        <v>1</v>
      </c>
      <c r="G43" s="9" t="n">
        <v>5</v>
      </c>
      <c r="H43" s="10" t="n">
        <v>0.73</v>
      </c>
      <c r="I43" s="9" t="n">
        <v>5</v>
      </c>
      <c r="J43" s="11" t="n">
        <v>100</v>
      </c>
      <c r="K43" s="20"/>
      <c r="L43" s="20"/>
      <c r="M43" s="20"/>
      <c r="N43" s="20"/>
      <c r="O43" s="20"/>
      <c r="P43" s="20"/>
    </row>
    <row r="44" customFormat="false" ht="12.75" hidden="false" customHeight="false" outlineLevel="0" collapsed="false">
      <c r="A44" s="96" t="s">
        <v>51</v>
      </c>
      <c r="B44" s="97"/>
      <c r="C44" s="9" t="n">
        <v>3</v>
      </c>
      <c r="D44" s="9" t="s">
        <v>16</v>
      </c>
      <c r="E44" s="9" t="n">
        <v>2</v>
      </c>
      <c r="F44" s="9" t="n">
        <v>1</v>
      </c>
      <c r="G44" s="9" t="n">
        <v>6</v>
      </c>
      <c r="H44" s="10" t="n">
        <v>0.95</v>
      </c>
      <c r="I44" s="9" t="n">
        <v>6</v>
      </c>
      <c r="J44" s="11" t="n">
        <v>100</v>
      </c>
      <c r="K44" s="20"/>
      <c r="L44" s="20"/>
      <c r="M44" s="20"/>
      <c r="N44" s="20"/>
      <c r="O44" s="20"/>
      <c r="P44" s="20"/>
    </row>
    <row r="45" customFormat="false" ht="12.75" hidden="false" customHeight="false" outlineLevel="0" collapsed="false">
      <c r="A45" s="96" t="s">
        <v>52</v>
      </c>
      <c r="B45" s="97"/>
      <c r="C45" s="9" t="s">
        <v>16</v>
      </c>
      <c r="D45" s="9" t="n">
        <v>2</v>
      </c>
      <c r="E45" s="9" t="n">
        <v>1</v>
      </c>
      <c r="F45" s="9" t="s">
        <v>16</v>
      </c>
      <c r="G45" s="9" t="n">
        <v>3</v>
      </c>
      <c r="H45" s="10" t="n">
        <v>0.75</v>
      </c>
      <c r="I45" s="9" t="n">
        <v>3</v>
      </c>
      <c r="J45" s="11" t="n">
        <v>100</v>
      </c>
      <c r="K45" s="20"/>
      <c r="L45" s="20"/>
      <c r="M45" s="20"/>
      <c r="N45" s="20"/>
      <c r="O45" s="20"/>
      <c r="P45" s="20"/>
    </row>
    <row r="46" customFormat="false" ht="12.75" hidden="false" customHeight="false" outlineLevel="0" collapsed="false">
      <c r="A46" s="96" t="s">
        <v>53</v>
      </c>
      <c r="B46" s="97"/>
      <c r="C46" s="9" t="n">
        <v>1</v>
      </c>
      <c r="D46" s="9" t="s">
        <v>16</v>
      </c>
      <c r="E46" s="9" t="n">
        <v>2</v>
      </c>
      <c r="F46" s="9" t="s">
        <v>16</v>
      </c>
      <c r="G46" s="9" t="n">
        <v>3</v>
      </c>
      <c r="H46" s="10" t="n">
        <v>0.74</v>
      </c>
      <c r="I46" s="9" t="n">
        <v>3</v>
      </c>
      <c r="J46" s="11" t="n">
        <v>100</v>
      </c>
      <c r="K46" s="20"/>
      <c r="L46" s="20"/>
      <c r="M46" s="20"/>
      <c r="N46" s="20"/>
      <c r="O46" s="20"/>
      <c r="P46" s="20"/>
    </row>
    <row r="47" customFormat="false" ht="12.75" hidden="false" customHeight="false" outlineLevel="0" collapsed="false">
      <c r="A47" s="96" t="s">
        <v>54</v>
      </c>
      <c r="B47" s="97"/>
      <c r="C47" s="9" t="n">
        <v>1</v>
      </c>
      <c r="D47" s="9" t="s">
        <v>16</v>
      </c>
      <c r="E47" s="9" t="n">
        <v>3</v>
      </c>
      <c r="F47" s="9" t="n">
        <v>3</v>
      </c>
      <c r="G47" s="9" t="n">
        <v>7</v>
      </c>
      <c r="H47" s="10" t="n">
        <v>1.8</v>
      </c>
      <c r="I47" s="9" t="n">
        <v>7</v>
      </c>
      <c r="J47" s="11" t="n">
        <v>100</v>
      </c>
      <c r="K47" s="20"/>
      <c r="L47" s="20"/>
      <c r="M47" s="20"/>
      <c r="N47" s="20"/>
      <c r="O47" s="20"/>
      <c r="P47" s="20"/>
    </row>
    <row r="48" customFormat="false" ht="12.75" hidden="false" customHeight="false" outlineLevel="0" collapsed="false">
      <c r="A48" s="96" t="s">
        <v>55</v>
      </c>
      <c r="B48" s="97"/>
      <c r="C48" s="9" t="n">
        <v>2</v>
      </c>
      <c r="D48" s="9" t="s">
        <v>16</v>
      </c>
      <c r="E48" s="9" t="n">
        <v>4</v>
      </c>
      <c r="F48" s="9" t="n">
        <v>2</v>
      </c>
      <c r="G48" s="9" t="n">
        <v>8</v>
      </c>
      <c r="H48" s="10" t="n">
        <v>1.82</v>
      </c>
      <c r="I48" s="9" t="n">
        <v>8</v>
      </c>
      <c r="J48" s="11" t="n">
        <v>100</v>
      </c>
      <c r="K48" s="20"/>
      <c r="L48" s="20"/>
      <c r="M48" s="20"/>
      <c r="N48" s="20"/>
      <c r="O48" s="20"/>
      <c r="P48" s="20"/>
    </row>
    <row r="49" customFormat="false" ht="12.75" hidden="false" customHeight="false" outlineLevel="0" collapsed="false">
      <c r="A49" s="96" t="s">
        <v>56</v>
      </c>
      <c r="B49" s="97"/>
      <c r="C49" s="9" t="s">
        <v>16</v>
      </c>
      <c r="D49" s="9" t="n">
        <v>2</v>
      </c>
      <c r="E49" s="9" t="n">
        <v>1</v>
      </c>
      <c r="F49" s="9" t="s">
        <v>16</v>
      </c>
      <c r="G49" s="9" t="n">
        <v>3</v>
      </c>
      <c r="H49" s="10" t="n">
        <v>0.32</v>
      </c>
      <c r="I49" s="9" t="n">
        <v>3</v>
      </c>
      <c r="J49" s="11" t="n">
        <v>100</v>
      </c>
      <c r="K49" s="20"/>
      <c r="L49" s="20"/>
      <c r="M49" s="20"/>
      <c r="N49" s="20"/>
      <c r="O49" s="20"/>
      <c r="P49" s="20"/>
    </row>
    <row r="50" customFormat="false" ht="12.75" hidden="false" customHeight="false" outlineLevel="0" collapsed="false">
      <c r="A50" s="96" t="s">
        <v>57</v>
      </c>
      <c r="B50" s="97"/>
      <c r="C50" s="9" t="n">
        <v>1</v>
      </c>
      <c r="D50" s="9" t="n">
        <v>5</v>
      </c>
      <c r="E50" s="9" t="s">
        <v>16</v>
      </c>
      <c r="F50" s="9" t="n">
        <v>2</v>
      </c>
      <c r="G50" s="9" t="n">
        <v>8</v>
      </c>
      <c r="H50" s="10" t="n">
        <v>1.39</v>
      </c>
      <c r="I50" s="9" t="n">
        <v>8</v>
      </c>
      <c r="J50" s="11" t="n">
        <v>100</v>
      </c>
      <c r="K50" s="20"/>
      <c r="L50" s="20"/>
      <c r="M50" s="20"/>
      <c r="N50" s="20"/>
      <c r="O50" s="20"/>
      <c r="P50" s="20"/>
    </row>
    <row r="51" customFormat="false" ht="12.75" hidden="false" customHeight="false" outlineLevel="0" collapsed="false">
      <c r="A51" s="96" t="s">
        <v>58</v>
      </c>
      <c r="B51" s="97"/>
      <c r="C51" s="9" t="s">
        <v>16</v>
      </c>
      <c r="D51" s="9" t="n">
        <v>6</v>
      </c>
      <c r="E51" s="9" t="s">
        <v>16</v>
      </c>
      <c r="F51" s="9" t="n">
        <v>1</v>
      </c>
      <c r="G51" s="9" t="n">
        <v>7</v>
      </c>
      <c r="H51" s="10" t="n">
        <v>1.11</v>
      </c>
      <c r="I51" s="9" t="n">
        <v>7</v>
      </c>
      <c r="J51" s="11" t="n">
        <v>100</v>
      </c>
      <c r="K51" s="20"/>
      <c r="L51" s="20"/>
      <c r="M51" s="20"/>
      <c r="N51" s="20"/>
      <c r="O51" s="20"/>
      <c r="P51" s="20"/>
    </row>
    <row r="52" customFormat="false" ht="12.75" hidden="false" customHeight="false" outlineLevel="0" collapsed="false">
      <c r="A52" s="96" t="s">
        <v>59</v>
      </c>
      <c r="B52" s="97"/>
      <c r="C52" s="9" t="n">
        <v>1</v>
      </c>
      <c r="D52" s="9" t="n">
        <v>4</v>
      </c>
      <c r="E52" s="9" t="s">
        <v>16</v>
      </c>
      <c r="F52" s="9" t="s">
        <v>16</v>
      </c>
      <c r="G52" s="9" t="n">
        <v>5</v>
      </c>
      <c r="H52" s="10" t="n">
        <v>0.79</v>
      </c>
      <c r="I52" s="9" t="n">
        <v>5</v>
      </c>
      <c r="J52" s="11" t="n">
        <v>100</v>
      </c>
      <c r="K52" s="20"/>
      <c r="L52" s="20"/>
      <c r="M52" s="20"/>
      <c r="N52" s="20"/>
      <c r="O52" s="20"/>
      <c r="P52" s="20"/>
    </row>
    <row r="53" customFormat="false" ht="12.75" hidden="false" customHeight="false" outlineLevel="0" collapsed="false">
      <c r="A53" s="96" t="s">
        <v>60</v>
      </c>
      <c r="B53" s="97"/>
      <c r="C53" s="9" t="s">
        <v>16</v>
      </c>
      <c r="D53" s="9" t="s">
        <v>16</v>
      </c>
      <c r="E53" s="9" t="s">
        <v>16</v>
      </c>
      <c r="F53" s="9" t="n">
        <v>2</v>
      </c>
      <c r="G53" s="9" t="n">
        <v>2</v>
      </c>
      <c r="H53" s="10" t="n">
        <v>0.27</v>
      </c>
      <c r="I53" s="9" t="n">
        <v>2</v>
      </c>
      <c r="J53" s="11" t="n">
        <v>100</v>
      </c>
      <c r="K53" s="20"/>
      <c r="L53" s="20"/>
      <c r="M53" s="20"/>
      <c r="N53" s="20"/>
      <c r="O53" s="20"/>
      <c r="P53" s="20"/>
    </row>
    <row r="54" customFormat="false" ht="12.75" hidden="false" customHeight="false" outlineLevel="0" collapsed="false">
      <c r="A54" s="96" t="s">
        <v>61</v>
      </c>
      <c r="B54" s="97"/>
      <c r="C54" s="9" t="n">
        <v>1</v>
      </c>
      <c r="D54" s="9" t="s">
        <v>16</v>
      </c>
      <c r="E54" s="9" t="n">
        <v>1</v>
      </c>
      <c r="F54" s="9" t="s">
        <v>16</v>
      </c>
      <c r="G54" s="9" t="n">
        <v>2</v>
      </c>
      <c r="H54" s="10" t="n">
        <v>0.47</v>
      </c>
      <c r="I54" s="9" t="n">
        <v>2</v>
      </c>
      <c r="J54" s="11" t="n">
        <v>100</v>
      </c>
      <c r="K54" s="20"/>
      <c r="L54" s="20"/>
      <c r="M54" s="20"/>
      <c r="N54" s="20"/>
      <c r="O54" s="20"/>
      <c r="P54" s="20"/>
    </row>
    <row r="55" customFormat="false" ht="12.75" hidden="false" customHeight="false" outlineLevel="0" collapsed="false">
      <c r="A55" s="96" t="s">
        <v>62</v>
      </c>
      <c r="B55" s="97"/>
      <c r="C55" s="9" t="s">
        <v>16</v>
      </c>
      <c r="D55" s="9" t="s">
        <v>16</v>
      </c>
      <c r="E55" s="9" t="s">
        <v>16</v>
      </c>
      <c r="F55" s="9" t="n">
        <v>2</v>
      </c>
      <c r="G55" s="9" t="n">
        <v>2</v>
      </c>
      <c r="H55" s="10" t="n">
        <v>0.18</v>
      </c>
      <c r="I55" s="9" t="n">
        <v>2</v>
      </c>
      <c r="J55" s="11" t="n">
        <v>100</v>
      </c>
      <c r="K55" s="20"/>
      <c r="L55" s="20"/>
      <c r="M55" s="20"/>
      <c r="N55" s="20"/>
      <c r="O55" s="20"/>
      <c r="P55" s="20"/>
    </row>
    <row r="56" customFormat="false" ht="12.75" hidden="false" customHeight="false" outlineLevel="0" collapsed="false">
      <c r="A56" s="96" t="s">
        <v>63</v>
      </c>
      <c r="B56" s="97"/>
      <c r="C56" s="9" t="n">
        <v>2</v>
      </c>
      <c r="D56" s="9" t="n">
        <v>3</v>
      </c>
      <c r="E56" s="9" t="n">
        <v>1</v>
      </c>
      <c r="F56" s="9" t="s">
        <v>16</v>
      </c>
      <c r="G56" s="9" t="n">
        <v>6</v>
      </c>
      <c r="H56" s="10" t="n">
        <v>1.24</v>
      </c>
      <c r="I56" s="9" t="n">
        <v>6</v>
      </c>
      <c r="J56" s="11" t="n">
        <v>100</v>
      </c>
      <c r="K56" s="20"/>
      <c r="L56" s="20"/>
      <c r="M56" s="20"/>
      <c r="N56" s="20"/>
      <c r="O56" s="20"/>
      <c r="P56" s="20"/>
    </row>
    <row r="57" customFormat="false" ht="12.75" hidden="false" customHeight="false" outlineLevel="0" collapsed="false">
      <c r="A57" s="96" t="s">
        <v>64</v>
      </c>
      <c r="B57" s="97"/>
      <c r="C57" s="9" t="n">
        <v>2</v>
      </c>
      <c r="D57" s="9" t="n">
        <v>1</v>
      </c>
      <c r="E57" s="9" t="n">
        <v>1</v>
      </c>
      <c r="F57" s="9" t="n">
        <v>2</v>
      </c>
      <c r="G57" s="9" t="n">
        <v>6</v>
      </c>
      <c r="H57" s="10" t="n">
        <v>0.94</v>
      </c>
      <c r="I57" s="9" t="n">
        <v>6</v>
      </c>
      <c r="J57" s="11" t="n">
        <v>100</v>
      </c>
      <c r="K57" s="20"/>
      <c r="L57" s="20"/>
      <c r="M57" s="20"/>
      <c r="N57" s="20"/>
      <c r="O57" s="20"/>
      <c r="P57" s="20"/>
    </row>
    <row r="58" customFormat="false" ht="12.8" hidden="false" customHeight="false" outlineLevel="0" collapsed="false">
      <c r="A58" s="152"/>
      <c r="B58" s="99"/>
      <c r="C58" s="377" t="n">
        <f aca="false">SUM(C9:C57)</f>
        <v>83</v>
      </c>
      <c r="D58" s="377" t="n">
        <f aca="false">SUM(D9:D57)</f>
        <v>102</v>
      </c>
      <c r="E58" s="377" t="n">
        <f aca="false">SUM(E9:E57)</f>
        <v>103</v>
      </c>
      <c r="F58" s="377" t="n">
        <f aca="false">SUM(F9:F57)</f>
        <v>107</v>
      </c>
      <c r="G58" s="377" t="n">
        <f aca="false">SUM(G9:G57)</f>
        <v>395</v>
      </c>
      <c r="H58" s="377"/>
      <c r="I58" s="377" t="n">
        <f aca="false">SUM(I9:I57)</f>
        <v>389</v>
      </c>
      <c r="J58" s="377"/>
      <c r="K58" s="20"/>
      <c r="L58" s="20"/>
      <c r="M58" s="20"/>
      <c r="N58" s="20"/>
      <c r="O58" s="20"/>
      <c r="P58" s="20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0"/>
      <c r="L59" s="20"/>
      <c r="M59" s="20"/>
      <c r="N59" s="20"/>
      <c r="O59" s="20"/>
      <c r="P59" s="20"/>
    </row>
  </sheetData>
  <mergeCells count="8">
    <mergeCell ref="A1:J1"/>
    <mergeCell ref="A2:J2"/>
    <mergeCell ref="A5:B6"/>
    <mergeCell ref="C5:F5"/>
    <mergeCell ref="G5:G6"/>
    <mergeCell ref="H5:H6"/>
    <mergeCell ref="I5:J5"/>
    <mergeCell ref="A7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0" width="20.71"/>
    <col collapsed="false" customWidth="true" hidden="false" outlineLevel="0" max="4" min="3" style="0" width="11.68"/>
    <col collapsed="false" customWidth="true" hidden="false" outlineLevel="0" max="5" min="5" style="0" width="12.8"/>
    <col collapsed="false" customWidth="true" hidden="false" outlineLevel="0" max="6" min="6" style="0" width="12.61"/>
    <col collapsed="false" customWidth="true" hidden="false" outlineLevel="0" max="7" min="7" style="0" width="12.8"/>
    <col collapsed="false" customWidth="true" hidden="false" outlineLevel="0" max="8" min="8" style="0" width="14.46"/>
    <col collapsed="false" customWidth="true" hidden="false" outlineLevel="0" max="9" min="9" style="0" width="12.8"/>
    <col collapsed="false" customWidth="true" hidden="false" outlineLevel="0" max="10" min="10" style="0" width="15.57"/>
    <col collapsed="false" customWidth="true" hidden="false" outlineLevel="0" max="1025" min="11" style="0" width="20.71"/>
  </cols>
  <sheetData>
    <row r="1" customFormat="false" ht="12.75" hidden="false" customHeight="true" outlineLevel="0" collapsed="false">
      <c r="A1" s="80" t="s">
        <v>243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20.2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  <c r="K5" s="2"/>
    </row>
    <row r="6" customFormat="false" ht="22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  <c r="K6" s="2"/>
    </row>
    <row r="7" customFormat="false" ht="18" hidden="false" customHeight="true" outlineLevel="0" collapsed="false">
      <c r="A7" s="7" t="s">
        <v>12</v>
      </c>
      <c r="B7" s="8" t="s">
        <v>13</v>
      </c>
      <c r="C7" s="9" t="n">
        <v>3</v>
      </c>
      <c r="D7" s="9" t="n">
        <v>1</v>
      </c>
      <c r="E7" s="9" t="n">
        <v>9</v>
      </c>
      <c r="F7" s="9" t="n">
        <v>7</v>
      </c>
      <c r="G7" s="9" t="n">
        <v>20</v>
      </c>
      <c r="H7" s="10" t="n">
        <v>0.05</v>
      </c>
      <c r="I7" s="9" t="n">
        <v>20</v>
      </c>
      <c r="J7" s="11" t="n">
        <v>100</v>
      </c>
      <c r="K7" s="2"/>
    </row>
    <row r="8" customFormat="false" ht="19.5" hidden="false" customHeight="true" outlineLevel="0" collapsed="false">
      <c r="A8" s="7"/>
      <c r="B8" s="7" t="s">
        <v>14</v>
      </c>
      <c r="C8" s="9" t="n">
        <v>1</v>
      </c>
      <c r="D8" s="9" t="n">
        <v>1</v>
      </c>
      <c r="E8" s="9" t="n">
        <v>12</v>
      </c>
      <c r="F8" s="9" t="n">
        <v>11</v>
      </c>
      <c r="G8" s="9" t="n">
        <v>25</v>
      </c>
      <c r="H8" s="10" t="n">
        <v>0.07</v>
      </c>
      <c r="I8" s="9" t="n">
        <v>25</v>
      </c>
      <c r="J8" s="11" t="n">
        <v>100</v>
      </c>
      <c r="K8" s="2"/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9" t="s">
        <v>16</v>
      </c>
      <c r="E9" s="9" t="s">
        <v>16</v>
      </c>
      <c r="F9" s="9" t="n">
        <v>1</v>
      </c>
      <c r="G9" s="9" t="n">
        <v>1</v>
      </c>
      <c r="H9" s="10" t="n">
        <v>0.04</v>
      </c>
      <c r="I9" s="9" t="n">
        <v>1</v>
      </c>
      <c r="J9" s="11" t="n">
        <v>100</v>
      </c>
      <c r="K9" s="2"/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16</v>
      </c>
      <c r="I10" s="9" t="s">
        <v>16</v>
      </c>
      <c r="J10" s="11" t="s">
        <v>16</v>
      </c>
      <c r="K10" s="2"/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n">
        <v>1</v>
      </c>
      <c r="F11" s="9" t="n">
        <v>2</v>
      </c>
      <c r="G11" s="9" t="n">
        <v>3</v>
      </c>
      <c r="H11" s="10" t="n">
        <v>0.45</v>
      </c>
      <c r="I11" s="9" t="n">
        <v>3</v>
      </c>
      <c r="J11" s="11" t="n">
        <v>100</v>
      </c>
      <c r="K11" s="2"/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10" t="s">
        <v>16</v>
      </c>
      <c r="I12" s="9" t="s">
        <v>16</v>
      </c>
      <c r="J12" s="11" t="s">
        <v>16</v>
      </c>
      <c r="K12" s="2"/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10" t="s">
        <v>16</v>
      </c>
      <c r="I13" s="9" t="s">
        <v>16</v>
      </c>
      <c r="J13" s="11" t="s">
        <v>16</v>
      </c>
      <c r="K13" s="2"/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10" t="s">
        <v>16</v>
      </c>
      <c r="I14" s="9" t="s">
        <v>16</v>
      </c>
      <c r="J14" s="11" t="s">
        <v>16</v>
      </c>
      <c r="K14" s="2"/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  <c r="K15" s="2"/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  <c r="K16" s="2"/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10" t="s">
        <v>16</v>
      </c>
      <c r="I17" s="9" t="s">
        <v>16</v>
      </c>
      <c r="J17" s="11" t="s">
        <v>16</v>
      </c>
      <c r="K17" s="2"/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10" t="s">
        <v>16</v>
      </c>
      <c r="I18" s="9" t="s">
        <v>16</v>
      </c>
      <c r="J18" s="11" t="s">
        <v>16</v>
      </c>
      <c r="K18" s="2"/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10" t="s">
        <v>16</v>
      </c>
      <c r="I19" s="9" t="s">
        <v>16</v>
      </c>
      <c r="J19" s="11" t="s">
        <v>16</v>
      </c>
      <c r="K19" s="2"/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10" t="s">
        <v>16</v>
      </c>
      <c r="I20" s="9" t="s">
        <v>16</v>
      </c>
      <c r="J20" s="11" t="s">
        <v>16</v>
      </c>
      <c r="K20" s="2"/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10" t="s">
        <v>16</v>
      </c>
      <c r="I21" s="9" t="s">
        <v>16</v>
      </c>
      <c r="J21" s="11" t="s">
        <v>16</v>
      </c>
      <c r="K21" s="2"/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9" t="s">
        <v>16</v>
      </c>
      <c r="F22" s="9" t="n">
        <v>2</v>
      </c>
      <c r="G22" s="9" t="n">
        <v>2</v>
      </c>
      <c r="H22" s="10" t="n">
        <v>0.05</v>
      </c>
      <c r="I22" s="9" t="n">
        <v>2</v>
      </c>
      <c r="J22" s="11" t="n">
        <v>100</v>
      </c>
      <c r="K22" s="2"/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10" t="s">
        <v>16</v>
      </c>
      <c r="I23" s="9" t="s">
        <v>16</v>
      </c>
      <c r="J23" s="11" t="s">
        <v>16</v>
      </c>
      <c r="K23" s="2"/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10" t="s">
        <v>16</v>
      </c>
      <c r="I24" s="9" t="s">
        <v>16</v>
      </c>
      <c r="J24" s="11" t="s">
        <v>16</v>
      </c>
      <c r="K24" s="2"/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10" t="s">
        <v>16</v>
      </c>
      <c r="I25" s="9" t="s">
        <v>16</v>
      </c>
      <c r="J25" s="11" t="s">
        <v>16</v>
      </c>
      <c r="K25" s="2"/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0" t="s">
        <v>16</v>
      </c>
      <c r="I26" s="9" t="s">
        <v>16</v>
      </c>
      <c r="J26" s="11" t="s">
        <v>16</v>
      </c>
      <c r="K26" s="2"/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0" t="s">
        <v>16</v>
      </c>
      <c r="I27" s="9" t="s">
        <v>16</v>
      </c>
      <c r="J27" s="11" t="s">
        <v>16</v>
      </c>
      <c r="K27" s="2"/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0" t="s">
        <v>16</v>
      </c>
      <c r="I28" s="9" t="s">
        <v>16</v>
      </c>
      <c r="J28" s="11" t="s">
        <v>16</v>
      </c>
      <c r="K28" s="2"/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0" t="s">
        <v>16</v>
      </c>
      <c r="I29" s="9" t="s">
        <v>16</v>
      </c>
      <c r="J29" s="11" t="s">
        <v>16</v>
      </c>
      <c r="K29" s="2"/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0" t="s">
        <v>16</v>
      </c>
      <c r="I30" s="9" t="s">
        <v>16</v>
      </c>
      <c r="J30" s="11" t="s">
        <v>16</v>
      </c>
      <c r="K30" s="2"/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  <c r="K31" s="2"/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10" t="s">
        <v>16</v>
      </c>
      <c r="I32" s="9" t="s">
        <v>16</v>
      </c>
      <c r="J32" s="11" t="s">
        <v>16</v>
      </c>
      <c r="K32" s="2"/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10" t="s">
        <v>16</v>
      </c>
      <c r="I33" s="9" t="s">
        <v>16</v>
      </c>
      <c r="J33" s="11" t="s">
        <v>16</v>
      </c>
      <c r="K33" s="2"/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n">
        <v>3</v>
      </c>
      <c r="F34" s="9" t="s">
        <v>16</v>
      </c>
      <c r="G34" s="9" t="n">
        <v>3</v>
      </c>
      <c r="H34" s="10" t="n">
        <v>0.42</v>
      </c>
      <c r="I34" s="9" t="n">
        <v>3</v>
      </c>
      <c r="J34" s="11" t="n">
        <v>100</v>
      </c>
      <c r="K34" s="2"/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6</v>
      </c>
      <c r="F35" s="9" t="n">
        <v>4</v>
      </c>
      <c r="G35" s="9" t="n">
        <v>10</v>
      </c>
      <c r="H35" s="10" t="n">
        <v>1</v>
      </c>
      <c r="I35" s="9" t="n">
        <v>10</v>
      </c>
      <c r="J35" s="11" t="n">
        <v>100</v>
      </c>
      <c r="K35" s="2"/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  <c r="K36" s="2"/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0" t="s">
        <v>16</v>
      </c>
      <c r="I37" s="9" t="s">
        <v>16</v>
      </c>
      <c r="J37" s="11" t="s">
        <v>16</v>
      </c>
      <c r="K37" s="2"/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  <c r="K38" s="2"/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10" t="s">
        <v>16</v>
      </c>
      <c r="I39" s="9" t="s">
        <v>16</v>
      </c>
      <c r="J39" s="11" t="s">
        <v>16</v>
      </c>
      <c r="K39" s="2"/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s">
        <v>16</v>
      </c>
      <c r="G40" s="9" t="s">
        <v>16</v>
      </c>
      <c r="H40" s="10" t="s">
        <v>16</v>
      </c>
      <c r="I40" s="9" t="s">
        <v>16</v>
      </c>
      <c r="J40" s="11" t="s">
        <v>16</v>
      </c>
      <c r="K40" s="2"/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10" t="s">
        <v>16</v>
      </c>
      <c r="I41" s="9" t="s">
        <v>16</v>
      </c>
      <c r="J41" s="11" t="s">
        <v>16</v>
      </c>
      <c r="K41" s="2"/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10" t="s">
        <v>16</v>
      </c>
      <c r="I42" s="9" t="s">
        <v>16</v>
      </c>
      <c r="J42" s="11" t="s">
        <v>16</v>
      </c>
      <c r="K42" s="2"/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10" t="s">
        <v>16</v>
      </c>
      <c r="I43" s="9" t="s">
        <v>16</v>
      </c>
      <c r="J43" s="11" t="s">
        <v>16</v>
      </c>
      <c r="K43" s="2"/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0" t="s">
        <v>16</v>
      </c>
      <c r="I44" s="9" t="s">
        <v>16</v>
      </c>
      <c r="J44" s="11" t="s">
        <v>16</v>
      </c>
      <c r="K44" s="2"/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0" t="s">
        <v>16</v>
      </c>
      <c r="I45" s="9" t="s">
        <v>16</v>
      </c>
      <c r="J45" s="11" t="s">
        <v>16</v>
      </c>
      <c r="K45" s="2"/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 t="s">
        <v>16</v>
      </c>
      <c r="G46" s="9" t="s">
        <v>16</v>
      </c>
      <c r="H46" s="10" t="s">
        <v>16</v>
      </c>
      <c r="I46" s="9" t="s">
        <v>16</v>
      </c>
      <c r="J46" s="11" t="s">
        <v>16</v>
      </c>
      <c r="K46" s="2"/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0" t="s">
        <v>16</v>
      </c>
      <c r="I47" s="9" t="s">
        <v>16</v>
      </c>
      <c r="J47" s="11" t="s">
        <v>16</v>
      </c>
      <c r="K47" s="2"/>
    </row>
    <row r="48" customFormat="false" ht="12.75" hidden="false" customHeight="false" outlineLevel="0" collapsed="false">
      <c r="A48" s="12" t="s">
        <v>55</v>
      </c>
      <c r="B48" s="12"/>
      <c r="C48" s="9" t="n">
        <v>1</v>
      </c>
      <c r="D48" s="9" t="s">
        <v>16</v>
      </c>
      <c r="E48" s="9" t="n">
        <v>1</v>
      </c>
      <c r="F48" s="9" t="n">
        <v>1</v>
      </c>
      <c r="G48" s="9" t="n">
        <v>3</v>
      </c>
      <c r="H48" s="10" t="n">
        <v>0.68</v>
      </c>
      <c r="I48" s="9" t="n">
        <v>3</v>
      </c>
      <c r="J48" s="11" t="n">
        <v>100</v>
      </c>
      <c r="K48" s="2"/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n">
        <v>1</v>
      </c>
      <c r="F49" s="9" t="s">
        <v>16</v>
      </c>
      <c r="G49" s="9" t="n">
        <v>1</v>
      </c>
      <c r="H49" s="10" t="n">
        <v>0.11</v>
      </c>
      <c r="I49" s="9" t="n">
        <v>1</v>
      </c>
      <c r="J49" s="11" t="n">
        <v>100</v>
      </c>
      <c r="K49" s="2"/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n">
        <v>1</v>
      </c>
      <c r="E50" s="9" t="s">
        <v>16</v>
      </c>
      <c r="F50" s="9" t="s">
        <v>16</v>
      </c>
      <c r="G50" s="9" t="n">
        <v>1</v>
      </c>
      <c r="H50" s="10" t="n">
        <v>0.17</v>
      </c>
      <c r="I50" s="9" t="n">
        <v>1</v>
      </c>
      <c r="J50" s="11" t="n">
        <v>100</v>
      </c>
      <c r="K50" s="2"/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  <c r="K51" s="2"/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0" t="s">
        <v>16</v>
      </c>
      <c r="I52" s="9" t="s">
        <v>16</v>
      </c>
      <c r="J52" s="11" t="s">
        <v>16</v>
      </c>
      <c r="K52" s="2"/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10" t="s">
        <v>16</v>
      </c>
      <c r="I53" s="9" t="s">
        <v>16</v>
      </c>
      <c r="J53" s="11" t="s">
        <v>16</v>
      </c>
      <c r="K53" s="2"/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10" t="s">
        <v>16</v>
      </c>
      <c r="I54" s="9" t="s">
        <v>16</v>
      </c>
      <c r="J54" s="11" t="s">
        <v>16</v>
      </c>
      <c r="K54" s="2"/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n">
        <v>1</v>
      </c>
      <c r="G55" s="9" t="n">
        <v>1</v>
      </c>
      <c r="H55" s="10" t="n">
        <v>0.09</v>
      </c>
      <c r="I55" s="9" t="n">
        <v>1</v>
      </c>
      <c r="J55" s="11" t="n">
        <v>100</v>
      </c>
      <c r="K55" s="2"/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0" t="s">
        <v>16</v>
      </c>
      <c r="I56" s="9" t="s">
        <v>16</v>
      </c>
      <c r="J56" s="11" t="s">
        <v>16</v>
      </c>
      <c r="K56" s="2"/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0" t="s">
        <v>16</v>
      </c>
      <c r="I57" s="9" t="s">
        <v>16</v>
      </c>
      <c r="J57" s="11" t="s">
        <v>16</v>
      </c>
      <c r="K57" s="2"/>
    </row>
    <row r="58" customFormat="false" ht="12.8" hidden="false" customHeight="false" outlineLevel="0" collapsed="false">
      <c r="A58" s="152"/>
      <c r="B58" s="99"/>
      <c r="C58" s="377" t="n">
        <f aca="false">SUM(C9:C57)</f>
        <v>1</v>
      </c>
      <c r="D58" s="377" t="n">
        <f aca="false">SUM(D9:D57)</f>
        <v>1</v>
      </c>
      <c r="E58" s="377" t="n">
        <f aca="false">SUM(E9:E57)</f>
        <v>12</v>
      </c>
      <c r="F58" s="377" t="n">
        <f aca="false">SUM(F9:F57)</f>
        <v>11</v>
      </c>
      <c r="G58" s="377" t="n">
        <f aca="false">SUM(G9:G57)</f>
        <v>25</v>
      </c>
      <c r="H58" s="377"/>
      <c r="I58" s="377" t="n">
        <f aca="false">SUM(I9:I57)</f>
        <v>25</v>
      </c>
      <c r="J58" s="377"/>
      <c r="K58" s="2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  <c r="K59" s="2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2.8"/>
    <col collapsed="false" customWidth="true" hidden="false" outlineLevel="0" max="7" min="7" style="16" width="13.55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244</v>
      </c>
      <c r="B1" s="80"/>
      <c r="C1" s="80"/>
      <c r="D1" s="80"/>
      <c r="E1" s="80"/>
      <c r="F1" s="80"/>
      <c r="G1" s="80"/>
      <c r="H1" s="80"/>
      <c r="I1" s="80"/>
      <c r="J1" s="80"/>
    </row>
    <row r="4" customFormat="false" ht="12.75" hidden="false" customHeight="false" outlineLevel="0" collapsed="false">
      <c r="A4" s="20"/>
      <c r="B4" s="20"/>
      <c r="C4" s="20"/>
      <c r="D4" s="20"/>
      <c r="E4" s="20"/>
      <c r="F4" s="20"/>
      <c r="G4" s="20"/>
      <c r="H4" s="20"/>
      <c r="I4" s="20"/>
    </row>
    <row r="5" customFormat="false" ht="21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220</v>
      </c>
      <c r="H5" s="5" t="s">
        <v>242</v>
      </c>
      <c r="I5" s="4" t="s">
        <v>5</v>
      </c>
      <c r="J5" s="4"/>
    </row>
    <row r="6" customFormat="false" ht="21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7.25" hidden="false" customHeight="true" outlineLevel="0" collapsed="false">
      <c r="A7" s="7" t="s">
        <v>12</v>
      </c>
      <c r="B7" s="8" t="s">
        <v>13</v>
      </c>
      <c r="C7" s="9" t="n">
        <v>26</v>
      </c>
      <c r="D7" s="9" t="n">
        <v>31</v>
      </c>
      <c r="E7" s="9" t="n">
        <v>31</v>
      </c>
      <c r="F7" s="9" t="n">
        <v>23</v>
      </c>
      <c r="G7" s="9" t="n">
        <v>111</v>
      </c>
      <c r="H7" s="10" t="n">
        <v>0.3</v>
      </c>
      <c r="I7" s="9" t="n">
        <v>108</v>
      </c>
      <c r="J7" s="11" t="n">
        <v>97.3</v>
      </c>
    </row>
    <row r="8" customFormat="false" ht="18" hidden="false" customHeight="true" outlineLevel="0" collapsed="false">
      <c r="A8" s="7"/>
      <c r="B8" s="7" t="s">
        <v>14</v>
      </c>
      <c r="C8" s="9" t="n">
        <v>22</v>
      </c>
      <c r="D8" s="9" t="n">
        <v>22</v>
      </c>
      <c r="E8" s="9" t="n">
        <v>21</v>
      </c>
      <c r="F8" s="9" t="n">
        <v>27</v>
      </c>
      <c r="G8" s="9" t="n">
        <v>92</v>
      </c>
      <c r="H8" s="10" t="n">
        <v>0.25</v>
      </c>
      <c r="I8" s="9" t="n">
        <v>89</v>
      </c>
      <c r="J8" s="11" t="n">
        <v>81.9</v>
      </c>
    </row>
    <row r="9" customFormat="false" ht="18" hidden="false" customHeight="true" outlineLevel="0" collapsed="false">
      <c r="A9" s="12" t="s">
        <v>15</v>
      </c>
      <c r="B9" s="12"/>
      <c r="C9" s="9" t="n">
        <v>1</v>
      </c>
      <c r="D9" s="9" t="n">
        <v>1</v>
      </c>
      <c r="E9" s="9" t="n">
        <v>2</v>
      </c>
      <c r="F9" s="9" t="n">
        <v>4</v>
      </c>
      <c r="G9" s="9" t="n">
        <v>8</v>
      </c>
      <c r="H9" s="486" t="n">
        <v>0.33</v>
      </c>
      <c r="I9" s="9" t="n">
        <v>8</v>
      </c>
      <c r="J9" s="11" t="n">
        <v>100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486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n">
        <v>1</v>
      </c>
      <c r="E11" s="9" t="s">
        <v>16</v>
      </c>
      <c r="F11" s="9" t="n">
        <v>1</v>
      </c>
      <c r="G11" s="9" t="n">
        <v>2</v>
      </c>
      <c r="H11" s="486" t="n">
        <v>0.3</v>
      </c>
      <c r="I11" s="9" t="n">
        <v>2</v>
      </c>
      <c r="J11" s="11" t="n">
        <v>100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9" t="n">
        <v>2</v>
      </c>
      <c r="E12" s="9" t="s">
        <v>16</v>
      </c>
      <c r="F12" s="9" t="s">
        <v>16</v>
      </c>
      <c r="G12" s="9" t="n">
        <v>2</v>
      </c>
      <c r="H12" s="486" t="n">
        <v>0.23</v>
      </c>
      <c r="I12" s="9" t="n">
        <v>2</v>
      </c>
      <c r="J12" s="11" t="n">
        <v>100</v>
      </c>
    </row>
    <row r="13" customFormat="false" ht="12.75" hidden="false" customHeight="false" outlineLevel="0" collapsed="false">
      <c r="A13" s="12" t="s">
        <v>20</v>
      </c>
      <c r="B13" s="12"/>
      <c r="C13" s="9" t="n">
        <v>3</v>
      </c>
      <c r="D13" s="9" t="n">
        <v>1</v>
      </c>
      <c r="E13" s="9" t="s">
        <v>16</v>
      </c>
      <c r="F13" s="9" t="n">
        <v>2</v>
      </c>
      <c r="G13" s="9" t="n">
        <v>6</v>
      </c>
      <c r="H13" s="486" t="n">
        <v>0.56</v>
      </c>
      <c r="I13" s="9" t="n">
        <v>6</v>
      </c>
      <c r="J13" s="11" t="n">
        <v>100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486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n">
        <v>1</v>
      </c>
      <c r="D15" s="9" t="s">
        <v>16</v>
      </c>
      <c r="E15" s="9" t="n">
        <v>1</v>
      </c>
      <c r="F15" s="9" t="n">
        <v>2</v>
      </c>
      <c r="G15" s="9" t="n">
        <v>4</v>
      </c>
      <c r="H15" s="486" t="n">
        <v>0.96</v>
      </c>
      <c r="I15" s="9" t="n">
        <v>4</v>
      </c>
      <c r="J15" s="11" t="n">
        <v>100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486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n">
        <v>1</v>
      </c>
      <c r="D17" s="9" t="s">
        <v>16</v>
      </c>
      <c r="E17" s="9" t="s">
        <v>16</v>
      </c>
      <c r="F17" s="9" t="s">
        <v>16</v>
      </c>
      <c r="G17" s="9" t="n">
        <v>1</v>
      </c>
      <c r="H17" s="486" t="n">
        <v>0.22</v>
      </c>
      <c r="I17" s="9" t="n">
        <v>1</v>
      </c>
      <c r="J17" s="11" t="n">
        <v>100</v>
      </c>
    </row>
    <row r="18" customFormat="false" ht="12.75" hidden="false" customHeight="false" outlineLevel="0" collapsed="false">
      <c r="A18" s="12" t="s">
        <v>25</v>
      </c>
      <c r="B18" s="12"/>
      <c r="C18" s="9" t="n">
        <v>1</v>
      </c>
      <c r="D18" s="9" t="n">
        <v>3</v>
      </c>
      <c r="E18" s="9" t="n">
        <v>1</v>
      </c>
      <c r="F18" s="9" t="n">
        <v>2</v>
      </c>
      <c r="G18" s="9" t="n">
        <v>7</v>
      </c>
      <c r="H18" s="486" t="n">
        <v>0.51</v>
      </c>
      <c r="I18" s="9" t="n">
        <v>7</v>
      </c>
      <c r="J18" s="11" t="n">
        <v>100</v>
      </c>
    </row>
    <row r="19" customFormat="false" ht="12.75" hidden="false" customHeight="false" outlineLevel="0" collapsed="false">
      <c r="A19" s="12" t="s">
        <v>26</v>
      </c>
      <c r="B19" s="12"/>
      <c r="C19" s="9" t="n">
        <v>1</v>
      </c>
      <c r="D19" s="9" t="n">
        <v>1</v>
      </c>
      <c r="E19" s="9" t="n">
        <v>1</v>
      </c>
      <c r="F19" s="9" t="n">
        <v>2</v>
      </c>
      <c r="G19" s="9" t="n">
        <v>5</v>
      </c>
      <c r="H19" s="486" t="n">
        <v>1.05</v>
      </c>
      <c r="I19" s="9" t="n">
        <v>5</v>
      </c>
      <c r="J19" s="11" t="n">
        <v>100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9" t="n">
        <v>1</v>
      </c>
      <c r="E20" s="9" t="s">
        <v>16</v>
      </c>
      <c r="F20" s="9" t="s">
        <v>16</v>
      </c>
      <c r="G20" s="9" t="n">
        <v>1</v>
      </c>
      <c r="H20" s="486" t="n">
        <v>0.2</v>
      </c>
      <c r="I20" s="9" t="n">
        <v>1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486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486" t="s">
        <v>16</v>
      </c>
      <c r="I22" s="9" t="s">
        <v>16</v>
      </c>
      <c r="J22" s="11" t="s">
        <v>16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9" t="n">
        <v>1</v>
      </c>
      <c r="F23" s="9" t="s">
        <v>16</v>
      </c>
      <c r="G23" s="9" t="n">
        <v>1</v>
      </c>
      <c r="H23" s="486" t="n">
        <v>0.09</v>
      </c>
      <c r="I23" s="9" t="n">
        <v>1</v>
      </c>
      <c r="J23" s="11" t="n">
        <v>100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n">
        <v>1</v>
      </c>
      <c r="E24" s="9" t="s">
        <v>16</v>
      </c>
      <c r="F24" s="9" t="s">
        <v>16</v>
      </c>
      <c r="G24" s="9" t="n">
        <v>1</v>
      </c>
      <c r="H24" s="486" t="n">
        <v>0.22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486" t="s">
        <v>16</v>
      </c>
      <c r="I25" s="9" t="s">
        <v>16</v>
      </c>
      <c r="J25" s="11" t="s">
        <v>16</v>
      </c>
    </row>
    <row r="26" customFormat="false" ht="12.75" hidden="false" customHeight="false" outlineLevel="0" collapsed="false">
      <c r="A26" s="12" t="s">
        <v>33</v>
      </c>
      <c r="B26" s="12"/>
      <c r="C26" s="9" t="n">
        <v>1</v>
      </c>
      <c r="D26" s="9" t="n">
        <v>2</v>
      </c>
      <c r="E26" s="9" t="s">
        <v>16</v>
      </c>
      <c r="F26" s="9" t="n">
        <v>1</v>
      </c>
      <c r="G26" s="9" t="n">
        <v>4</v>
      </c>
      <c r="H26" s="486" t="n">
        <v>0.33</v>
      </c>
      <c r="I26" s="9" t="n">
        <v>4</v>
      </c>
      <c r="J26" s="11" t="n">
        <v>100</v>
      </c>
    </row>
    <row r="27" customFormat="false" ht="12.75" hidden="false" customHeight="false" outlineLevel="0" collapsed="false">
      <c r="A27" s="12" t="s">
        <v>34</v>
      </c>
      <c r="B27" s="12"/>
      <c r="C27" s="9" t="n">
        <v>1</v>
      </c>
      <c r="D27" s="9" t="s">
        <v>16</v>
      </c>
      <c r="E27" s="9" t="n">
        <v>1</v>
      </c>
      <c r="F27" s="9" t="n">
        <v>2</v>
      </c>
      <c r="G27" s="9" t="n">
        <v>4</v>
      </c>
      <c r="H27" s="486" t="n">
        <v>0.86</v>
      </c>
      <c r="I27" s="9" t="n">
        <v>4</v>
      </c>
      <c r="J27" s="11" t="n">
        <v>100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486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n">
        <v>2</v>
      </c>
      <c r="F29" s="9" t="s">
        <v>16</v>
      </c>
      <c r="G29" s="9" t="n">
        <v>2</v>
      </c>
      <c r="H29" s="486" t="n">
        <v>0.54</v>
      </c>
      <c r="I29" s="9" t="n">
        <v>2</v>
      </c>
      <c r="J29" s="11" t="n">
        <v>100</v>
      </c>
    </row>
    <row r="30" customFormat="false" ht="12.75" hidden="false" customHeight="false" outlineLevel="0" collapsed="false">
      <c r="A30" s="12" t="s">
        <v>37</v>
      </c>
      <c r="B30" s="12"/>
      <c r="C30" s="9" t="n">
        <v>1</v>
      </c>
      <c r="D30" s="9" t="s">
        <v>16</v>
      </c>
      <c r="E30" s="9" t="n">
        <v>1</v>
      </c>
      <c r="F30" s="9" t="s">
        <v>16</v>
      </c>
      <c r="G30" s="9" t="n">
        <v>2</v>
      </c>
      <c r="H30" s="486" t="n">
        <v>0.21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n">
        <v>1</v>
      </c>
      <c r="G31" s="9" t="n">
        <v>1</v>
      </c>
      <c r="H31" s="486" t="n">
        <v>0.3</v>
      </c>
      <c r="I31" s="9" t="n">
        <v>1</v>
      </c>
      <c r="J31" s="11" t="n">
        <v>100</v>
      </c>
    </row>
    <row r="32" customFormat="false" ht="12.75" hidden="false" customHeight="false" outlineLevel="0" collapsed="false">
      <c r="A32" s="12" t="s">
        <v>39</v>
      </c>
      <c r="B32" s="12"/>
      <c r="C32" s="9" t="n">
        <v>2</v>
      </c>
      <c r="D32" s="9" t="n">
        <v>1</v>
      </c>
      <c r="E32" s="9" t="s">
        <v>16</v>
      </c>
      <c r="F32" s="9" t="n">
        <v>2</v>
      </c>
      <c r="G32" s="9" t="n">
        <v>5</v>
      </c>
      <c r="H32" s="486" t="n">
        <v>0.44</v>
      </c>
      <c r="I32" s="9" t="n">
        <v>5</v>
      </c>
      <c r="J32" s="11" t="n">
        <v>100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2</v>
      </c>
      <c r="F33" s="9" t="s">
        <v>16</v>
      </c>
      <c r="G33" s="9" t="n">
        <v>2</v>
      </c>
      <c r="H33" s="486" t="n">
        <v>0.3</v>
      </c>
      <c r="I33" s="9" t="n">
        <v>2</v>
      </c>
      <c r="J33" s="11" t="n">
        <v>100</v>
      </c>
    </row>
    <row r="34" customFormat="false" ht="12.75" hidden="false" customHeight="false" outlineLevel="0" collapsed="false">
      <c r="A34" s="12" t="s">
        <v>41</v>
      </c>
      <c r="B34" s="12"/>
      <c r="C34" s="9" t="n">
        <v>1</v>
      </c>
      <c r="D34" s="9" t="s">
        <v>16</v>
      </c>
      <c r="E34" s="9" t="s">
        <v>16</v>
      </c>
      <c r="F34" s="9" t="s">
        <v>16</v>
      </c>
      <c r="G34" s="9" t="n">
        <v>1</v>
      </c>
      <c r="H34" s="486" t="n">
        <v>0.14</v>
      </c>
      <c r="I34" s="9" t="n">
        <v>1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n">
        <v>1</v>
      </c>
      <c r="D35" s="9" t="n">
        <v>3</v>
      </c>
      <c r="E35" s="9" t="n">
        <v>2</v>
      </c>
      <c r="F35" s="9" t="s">
        <v>16</v>
      </c>
      <c r="G35" s="9" t="n">
        <v>6</v>
      </c>
      <c r="H35" s="486" t="n">
        <v>0.6</v>
      </c>
      <c r="I35" s="9" t="n">
        <v>6</v>
      </c>
      <c r="J35" s="11" t="n">
        <v>100</v>
      </c>
    </row>
    <row r="36" customFormat="false" ht="18" hidden="false" customHeight="true" outlineLevel="0" collapsed="false">
      <c r="A36" s="12" t="s">
        <v>43</v>
      </c>
      <c r="B36" s="12"/>
      <c r="C36" s="9" t="n">
        <v>1</v>
      </c>
      <c r="D36" s="9" t="s">
        <v>16</v>
      </c>
      <c r="E36" s="9" t="n">
        <v>1</v>
      </c>
      <c r="F36" s="9" t="s">
        <v>16</v>
      </c>
      <c r="G36" s="9" t="n">
        <v>2</v>
      </c>
      <c r="H36" s="486" t="n">
        <v>0.53</v>
      </c>
      <c r="I36" s="9" t="n">
        <v>2</v>
      </c>
      <c r="J36" s="11" t="n">
        <v>100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486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n">
        <v>1</v>
      </c>
      <c r="E38" s="9" t="n">
        <v>1</v>
      </c>
      <c r="F38" s="9" t="n">
        <v>1</v>
      </c>
      <c r="G38" s="9" t="n">
        <v>3</v>
      </c>
      <c r="H38" s="486" t="n">
        <v>0.48</v>
      </c>
      <c r="I38" s="9" t="n">
        <v>3</v>
      </c>
      <c r="J38" s="11" t="n">
        <v>100</v>
      </c>
    </row>
    <row r="39" customFormat="false" ht="12.75" hidden="false" customHeight="false" outlineLevel="0" collapsed="false">
      <c r="A39" s="12" t="s">
        <v>46</v>
      </c>
      <c r="B39" s="12"/>
      <c r="C39" s="9" t="n">
        <v>1</v>
      </c>
      <c r="D39" s="9" t="s">
        <v>16</v>
      </c>
      <c r="E39" s="9" t="s">
        <v>16</v>
      </c>
      <c r="F39" s="9" t="s">
        <v>16</v>
      </c>
      <c r="G39" s="9" t="n">
        <v>1</v>
      </c>
      <c r="H39" s="486" t="n">
        <v>0.2</v>
      </c>
      <c r="I39" s="9" t="n">
        <v>1</v>
      </c>
      <c r="J39" s="11" t="n">
        <v>100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s">
        <v>16</v>
      </c>
      <c r="F40" s="9" t="n">
        <v>1</v>
      </c>
      <c r="G40" s="9" t="n">
        <v>1</v>
      </c>
      <c r="H40" s="486" t="n">
        <v>0.08</v>
      </c>
      <c r="I40" s="9" t="n">
        <v>1</v>
      </c>
      <c r="J40" s="11" t="n">
        <v>100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486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n">
        <v>1</v>
      </c>
      <c r="G42" s="9" t="n">
        <v>1</v>
      </c>
      <c r="H42" s="486" t="n">
        <v>0.14</v>
      </c>
      <c r="I42" s="9" t="n">
        <v>1</v>
      </c>
      <c r="J42" s="11" t="n">
        <v>100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n">
        <v>1</v>
      </c>
      <c r="F43" s="9" t="s">
        <v>16</v>
      </c>
      <c r="G43" s="9" t="n">
        <v>1</v>
      </c>
      <c r="H43" s="486" t="n">
        <v>0.15</v>
      </c>
      <c r="I43" s="9" t="n">
        <v>1</v>
      </c>
      <c r="J43" s="11" t="n">
        <v>100</v>
      </c>
    </row>
    <row r="44" customFormat="false" ht="12.75" hidden="false" customHeight="false" outlineLevel="0" collapsed="false">
      <c r="A44" s="12" t="s">
        <v>51</v>
      </c>
      <c r="B44" s="12"/>
      <c r="C44" s="9" t="n">
        <v>2</v>
      </c>
      <c r="D44" s="9" t="s">
        <v>16</v>
      </c>
      <c r="E44" s="9" t="s">
        <v>16</v>
      </c>
      <c r="F44" s="9" t="s">
        <v>16</v>
      </c>
      <c r="G44" s="9" t="n">
        <v>2</v>
      </c>
      <c r="H44" s="486" t="n">
        <v>0.32</v>
      </c>
      <c r="I44" s="9" t="n">
        <v>2</v>
      </c>
      <c r="J44" s="11" t="n">
        <v>100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n">
        <v>1</v>
      </c>
      <c r="E45" s="9" t="n">
        <v>1</v>
      </c>
      <c r="F45" s="9" t="s">
        <v>16</v>
      </c>
      <c r="G45" s="9" t="n">
        <v>2</v>
      </c>
      <c r="H45" s="486" t="n">
        <v>0.5</v>
      </c>
      <c r="I45" s="9" t="n">
        <v>2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n">
        <v>1</v>
      </c>
      <c r="F46" s="9" t="s">
        <v>16</v>
      </c>
      <c r="G46" s="9" t="n">
        <v>1</v>
      </c>
      <c r="H46" s="486" t="n">
        <v>0.25</v>
      </c>
      <c r="I46" s="9" t="n">
        <v>1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n">
        <v>1</v>
      </c>
      <c r="D47" s="9" t="s">
        <v>16</v>
      </c>
      <c r="E47" s="9" t="n">
        <v>1</v>
      </c>
      <c r="F47" s="9" t="n">
        <v>2</v>
      </c>
      <c r="G47" s="9" t="n">
        <v>4</v>
      </c>
      <c r="H47" s="486" t="n">
        <v>1.03</v>
      </c>
      <c r="I47" s="9" t="n">
        <v>4</v>
      </c>
      <c r="J47" s="11" t="n">
        <v>100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486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n">
        <v>1</v>
      </c>
      <c r="E49" s="9" t="s">
        <v>16</v>
      </c>
      <c r="F49" s="9" t="s">
        <v>16</v>
      </c>
      <c r="G49" s="9" t="n">
        <v>1</v>
      </c>
      <c r="H49" s="486" t="n">
        <v>0.11</v>
      </c>
      <c r="I49" s="9" t="n">
        <v>1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n">
        <v>1</v>
      </c>
      <c r="E50" s="9" t="s">
        <v>16</v>
      </c>
      <c r="F50" s="9" t="n">
        <v>1</v>
      </c>
      <c r="G50" s="9" t="n">
        <v>2</v>
      </c>
      <c r="H50" s="486" t="n">
        <v>0.35</v>
      </c>
      <c r="I50" s="9" t="n">
        <v>2</v>
      </c>
      <c r="J50" s="11" t="n">
        <v>100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486" t="s">
        <v>16</v>
      </c>
      <c r="I51" s="9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486" t="s">
        <v>16</v>
      </c>
      <c r="I52" s="9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n">
        <v>1</v>
      </c>
      <c r="G53" s="9" t="n">
        <v>1</v>
      </c>
      <c r="H53" s="486" t="n">
        <v>0.14</v>
      </c>
      <c r="I53" s="9" t="n">
        <v>1</v>
      </c>
      <c r="J53" s="11" t="n">
        <v>100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486" t="s">
        <v>16</v>
      </c>
      <c r="I54" s="9" t="s">
        <v>16</v>
      </c>
      <c r="J54" s="11" t="s">
        <v>16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n">
        <v>1</v>
      </c>
      <c r="G55" s="9" t="n">
        <v>1</v>
      </c>
      <c r="H55" s="486" t="n">
        <v>0.09</v>
      </c>
      <c r="I55" s="9" t="n">
        <v>1</v>
      </c>
      <c r="J55" s="11" t="n">
        <v>100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486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n">
        <v>2</v>
      </c>
      <c r="D57" s="9" t="n">
        <v>1</v>
      </c>
      <c r="E57" s="9" t="n">
        <v>1</v>
      </c>
      <c r="F57" s="9" t="s">
        <v>16</v>
      </c>
      <c r="G57" s="9" t="n">
        <v>4</v>
      </c>
      <c r="H57" s="486" t="n">
        <v>0.63</v>
      </c>
      <c r="I57" s="9" t="n">
        <v>4</v>
      </c>
      <c r="J57" s="11" t="n">
        <v>100</v>
      </c>
    </row>
    <row r="58" customFormat="false" ht="12.75" hidden="false" customHeight="false" outlineLevel="0" collapsed="false">
      <c r="A58" s="152"/>
      <c r="B58" s="99"/>
      <c r="C58" s="458" t="n">
        <f aca="false">SUM(C9:C57)</f>
        <v>22</v>
      </c>
      <c r="D58" s="377" t="n">
        <f aca="false">SUM(D9:D57)</f>
        <v>22</v>
      </c>
      <c r="E58" s="377" t="n">
        <f aca="false">SUM(E9:E57)</f>
        <v>21</v>
      </c>
      <c r="F58" s="377" t="n">
        <f aca="false">SUM(F9:F57)</f>
        <v>27</v>
      </c>
      <c r="G58" s="377" t="n">
        <f aca="false">SUM(G9:G57)</f>
        <v>92</v>
      </c>
      <c r="H58" s="377"/>
      <c r="I58" s="377" t="n">
        <f aca="false">SUM(I9:I57)</f>
        <v>89</v>
      </c>
      <c r="J58" s="377"/>
    </row>
    <row r="59" customFormat="false" ht="12.75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2.8"/>
    <col collapsed="false" customWidth="true" hidden="false" outlineLevel="0" max="7" min="7" style="16" width="13.89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245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8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25.5" hidden="false" customHeight="tru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25.5" hidden="false" customHeight="true" outlineLevel="0" collapsed="false">
      <c r="A7" s="7" t="s">
        <v>12</v>
      </c>
      <c r="B7" s="8" t="s">
        <v>13</v>
      </c>
      <c r="C7" s="9" t="n">
        <v>55</v>
      </c>
      <c r="D7" s="9" t="n">
        <v>78</v>
      </c>
      <c r="E7" s="9" t="n">
        <v>60</v>
      </c>
      <c r="F7" s="9" t="n">
        <v>76</v>
      </c>
      <c r="G7" s="9" t="n">
        <v>269</v>
      </c>
      <c r="H7" s="10" t="n">
        <v>0.74</v>
      </c>
      <c r="I7" s="9" t="n">
        <v>265</v>
      </c>
      <c r="J7" s="11" t="n">
        <v>98.5</v>
      </c>
    </row>
    <row r="8" customFormat="false" ht="18" hidden="false" customHeight="true" outlineLevel="0" collapsed="false">
      <c r="A8" s="7"/>
      <c r="B8" s="7" t="s">
        <v>14</v>
      </c>
      <c r="C8" s="9" t="n">
        <v>61</v>
      </c>
      <c r="D8" s="9" t="n">
        <v>74</v>
      </c>
      <c r="E8" s="9" t="n">
        <v>67</v>
      </c>
      <c r="F8" s="9" t="n">
        <v>65</v>
      </c>
      <c r="G8" s="9" t="n">
        <v>267</v>
      </c>
      <c r="H8" s="10" t="n">
        <v>0.72</v>
      </c>
      <c r="I8" s="9" t="n">
        <v>264</v>
      </c>
      <c r="J8" s="11" t="n">
        <v>98.9</v>
      </c>
    </row>
    <row r="9" customFormat="false" ht="12.75" hidden="false" customHeight="false" outlineLevel="0" collapsed="false">
      <c r="A9" s="12" t="s">
        <v>15</v>
      </c>
      <c r="B9" s="12"/>
      <c r="C9" s="9" t="n">
        <v>2</v>
      </c>
      <c r="D9" s="9" t="n">
        <v>4</v>
      </c>
      <c r="E9" s="9" t="n">
        <v>5</v>
      </c>
      <c r="F9" s="9" t="n">
        <v>4</v>
      </c>
      <c r="G9" s="9" t="n">
        <v>15</v>
      </c>
      <c r="H9" s="486" t="n">
        <v>0.63</v>
      </c>
      <c r="I9" s="9" t="n">
        <v>15</v>
      </c>
      <c r="J9" s="11" t="n">
        <v>100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486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9" t="s">
        <v>16</v>
      </c>
      <c r="E11" s="9" t="n">
        <v>5</v>
      </c>
      <c r="F11" s="9" t="n">
        <v>1</v>
      </c>
      <c r="G11" s="9" t="n">
        <v>6</v>
      </c>
      <c r="H11" s="486" t="n">
        <v>0.9</v>
      </c>
      <c r="I11" s="9" t="n">
        <v>6</v>
      </c>
      <c r="J11" s="11" t="n">
        <v>100</v>
      </c>
    </row>
    <row r="12" customFormat="false" ht="12.75" hidden="false" customHeight="false" outlineLevel="0" collapsed="false">
      <c r="A12" s="12" t="s">
        <v>19</v>
      </c>
      <c r="B12" s="12"/>
      <c r="C12" s="9" t="n">
        <v>4</v>
      </c>
      <c r="D12" s="9" t="n">
        <v>3</v>
      </c>
      <c r="E12" s="9" t="n">
        <v>7</v>
      </c>
      <c r="F12" s="9" t="n">
        <v>7</v>
      </c>
      <c r="G12" s="9" t="n">
        <v>21</v>
      </c>
      <c r="H12" s="486" t="n">
        <v>2.44</v>
      </c>
      <c r="I12" s="9" t="n">
        <v>19</v>
      </c>
      <c r="J12" s="11" t="n">
        <v>90.5</v>
      </c>
    </row>
    <row r="13" customFormat="false" ht="12.75" hidden="false" customHeight="false" outlineLevel="0" collapsed="false">
      <c r="A13" s="12" t="s">
        <v>20</v>
      </c>
      <c r="B13" s="12"/>
      <c r="C13" s="9" t="n">
        <v>4</v>
      </c>
      <c r="D13" s="9" t="n">
        <v>3</v>
      </c>
      <c r="E13" s="9" t="n">
        <v>2</v>
      </c>
      <c r="F13" s="9" t="n">
        <v>2</v>
      </c>
      <c r="G13" s="9" t="n">
        <v>11</v>
      </c>
      <c r="H13" s="486" t="n">
        <v>1.03</v>
      </c>
      <c r="I13" s="9" t="n">
        <v>11</v>
      </c>
      <c r="J13" s="11" t="n">
        <v>100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486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486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9" t="n">
        <v>3</v>
      </c>
      <c r="E16" s="9" t="n">
        <v>1</v>
      </c>
      <c r="F16" s="9" t="s">
        <v>16</v>
      </c>
      <c r="G16" s="9" t="n">
        <v>4</v>
      </c>
      <c r="H16" s="486" t="n">
        <v>0.53</v>
      </c>
      <c r="I16" s="9" t="n">
        <v>4</v>
      </c>
      <c r="J16" s="11" t="n">
        <v>100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9" t="n">
        <v>5</v>
      </c>
      <c r="E17" s="9" t="s">
        <v>16</v>
      </c>
      <c r="F17" s="9" t="s">
        <v>16</v>
      </c>
      <c r="G17" s="9" t="n">
        <v>5</v>
      </c>
      <c r="H17" s="486" t="n">
        <v>1.09</v>
      </c>
      <c r="I17" s="9" t="n">
        <v>5</v>
      </c>
      <c r="J17" s="11" t="n">
        <v>100</v>
      </c>
    </row>
    <row r="18" customFormat="false" ht="12.75" hidden="false" customHeight="false" outlineLevel="0" collapsed="false">
      <c r="A18" s="12" t="s">
        <v>25</v>
      </c>
      <c r="B18" s="12"/>
      <c r="C18" s="9" t="n">
        <v>4</v>
      </c>
      <c r="D18" s="9" t="n">
        <v>3</v>
      </c>
      <c r="E18" s="9" t="n">
        <v>5</v>
      </c>
      <c r="F18" s="9" t="n">
        <v>5</v>
      </c>
      <c r="G18" s="9" t="n">
        <v>17</v>
      </c>
      <c r="H18" s="486" t="n">
        <v>1.23</v>
      </c>
      <c r="I18" s="9" t="n">
        <v>17</v>
      </c>
      <c r="J18" s="11" t="n">
        <v>100</v>
      </c>
    </row>
    <row r="19" customFormat="false" ht="12.75" hidden="false" customHeight="false" outlineLevel="0" collapsed="false">
      <c r="A19" s="12" t="s">
        <v>26</v>
      </c>
      <c r="B19" s="12"/>
      <c r="C19" s="9" t="n">
        <v>1</v>
      </c>
      <c r="D19" s="9" t="n">
        <v>2</v>
      </c>
      <c r="E19" s="9" t="n">
        <v>2</v>
      </c>
      <c r="F19" s="9" t="s">
        <v>16</v>
      </c>
      <c r="G19" s="9" t="n">
        <v>5</v>
      </c>
      <c r="H19" s="486" t="n">
        <v>1.05</v>
      </c>
      <c r="I19" s="9" t="n">
        <v>5</v>
      </c>
      <c r="J19" s="11" t="n">
        <v>100</v>
      </c>
    </row>
    <row r="20" customFormat="false" ht="12.75" hidden="false" customHeight="false" outlineLevel="0" collapsed="false">
      <c r="A20" s="12" t="s">
        <v>27</v>
      </c>
      <c r="B20" s="12"/>
      <c r="C20" s="9" t="n">
        <v>1</v>
      </c>
      <c r="D20" s="9" t="s">
        <v>16</v>
      </c>
      <c r="E20" s="9" t="n">
        <v>2</v>
      </c>
      <c r="F20" s="9" t="n">
        <v>2</v>
      </c>
      <c r="G20" s="9" t="n">
        <v>5</v>
      </c>
      <c r="H20" s="486" t="n">
        <v>0.99</v>
      </c>
      <c r="I20" s="9" t="n">
        <v>5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n">
        <v>1</v>
      </c>
      <c r="D21" s="9" t="n">
        <v>2</v>
      </c>
      <c r="E21" s="9" t="s">
        <v>16</v>
      </c>
      <c r="F21" s="9" t="n">
        <v>1</v>
      </c>
      <c r="G21" s="9" t="n">
        <v>4</v>
      </c>
      <c r="H21" s="486" t="n">
        <v>0.58</v>
      </c>
      <c r="I21" s="9" t="n">
        <v>4</v>
      </c>
      <c r="J21" s="11" t="n">
        <v>100</v>
      </c>
    </row>
    <row r="22" customFormat="false" ht="12.75" hidden="false" customHeight="false" outlineLevel="0" collapsed="false">
      <c r="A22" s="12" t="s">
        <v>29</v>
      </c>
      <c r="B22" s="12"/>
      <c r="C22" s="9" t="n">
        <v>3</v>
      </c>
      <c r="D22" s="9" t="n">
        <v>9</v>
      </c>
      <c r="E22" s="9" t="n">
        <v>4</v>
      </c>
      <c r="F22" s="9" t="n">
        <v>4</v>
      </c>
      <c r="G22" s="9" t="n">
        <v>20</v>
      </c>
      <c r="H22" s="486" t="n">
        <v>0.52</v>
      </c>
      <c r="I22" s="9" t="n">
        <v>20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n">
        <v>6</v>
      </c>
      <c r="D23" s="9" t="n">
        <v>4</v>
      </c>
      <c r="E23" s="9" t="n">
        <v>3</v>
      </c>
      <c r="F23" s="9" t="n">
        <v>5</v>
      </c>
      <c r="G23" s="9" t="n">
        <v>18</v>
      </c>
      <c r="H23" s="486" t="n">
        <v>1.64</v>
      </c>
      <c r="I23" s="9" t="n">
        <v>17</v>
      </c>
      <c r="J23" s="11" t="n">
        <v>94.4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486" t="s">
        <v>16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486" t="s">
        <v>16</v>
      </c>
      <c r="I25" s="9" t="s">
        <v>16</v>
      </c>
      <c r="J25" s="11" t="s">
        <v>16</v>
      </c>
    </row>
    <row r="26" customFormat="false" ht="12.75" hidden="false" customHeight="false" outlineLevel="0" collapsed="false">
      <c r="A26" s="12" t="s">
        <v>33</v>
      </c>
      <c r="B26" s="12"/>
      <c r="C26" s="9" t="n">
        <v>5</v>
      </c>
      <c r="D26" s="9" t="n">
        <v>3</v>
      </c>
      <c r="E26" s="9" t="n">
        <v>6</v>
      </c>
      <c r="F26" s="9" t="n">
        <v>6</v>
      </c>
      <c r="G26" s="9" t="n">
        <v>20</v>
      </c>
      <c r="H26" s="486" t="n">
        <v>1.66</v>
      </c>
      <c r="I26" s="9" t="n">
        <v>20</v>
      </c>
      <c r="J26" s="11" t="n">
        <v>100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n">
        <v>2</v>
      </c>
      <c r="E27" s="9" t="s">
        <v>16</v>
      </c>
      <c r="F27" s="9" t="n">
        <v>1</v>
      </c>
      <c r="G27" s="9" t="n">
        <v>3</v>
      </c>
      <c r="H27" s="486" t="n">
        <v>0.64</v>
      </c>
      <c r="I27" s="9" t="n">
        <v>3</v>
      </c>
      <c r="J27" s="11" t="n">
        <v>100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n">
        <v>3</v>
      </c>
      <c r="E28" s="9" t="s">
        <v>16</v>
      </c>
      <c r="F28" s="9" t="s">
        <v>16</v>
      </c>
      <c r="G28" s="9" t="n">
        <v>3</v>
      </c>
      <c r="H28" s="486" t="n">
        <v>0.62</v>
      </c>
      <c r="I28" s="9" t="n">
        <v>3</v>
      </c>
      <c r="J28" s="11" t="n">
        <v>100</v>
      </c>
    </row>
    <row r="29" customFormat="false" ht="12.75" hidden="false" customHeight="false" outlineLevel="0" collapsed="false">
      <c r="A29" s="12" t="s">
        <v>36</v>
      </c>
      <c r="B29" s="12"/>
      <c r="C29" s="9" t="n">
        <v>2</v>
      </c>
      <c r="D29" s="9" t="n">
        <v>1</v>
      </c>
      <c r="E29" s="9" t="n">
        <v>2</v>
      </c>
      <c r="F29" s="9" t="n">
        <v>3</v>
      </c>
      <c r="G29" s="9" t="n">
        <v>8</v>
      </c>
      <c r="H29" s="486" t="n">
        <v>2.16</v>
      </c>
      <c r="I29" s="9" t="n">
        <v>8</v>
      </c>
      <c r="J29" s="11" t="n">
        <v>100</v>
      </c>
    </row>
    <row r="30" customFormat="false" ht="12.75" hidden="false" customHeight="false" outlineLevel="0" collapsed="false">
      <c r="A30" s="12" t="s">
        <v>37</v>
      </c>
      <c r="B30" s="12"/>
      <c r="C30" s="9" t="n">
        <v>1</v>
      </c>
      <c r="D30" s="9" t="s">
        <v>16</v>
      </c>
      <c r="E30" s="9" t="s">
        <v>16</v>
      </c>
      <c r="F30" s="9" t="n">
        <v>1</v>
      </c>
      <c r="G30" s="9" t="n">
        <v>2</v>
      </c>
      <c r="H30" s="486" t="n">
        <v>0.21</v>
      </c>
      <c r="I30" s="9" t="n">
        <v>2</v>
      </c>
      <c r="J30" s="11" t="n">
        <v>100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n">
        <v>1</v>
      </c>
      <c r="G31" s="9" t="n">
        <v>1</v>
      </c>
      <c r="H31" s="486" t="n">
        <v>0.3</v>
      </c>
      <c r="I31" s="9" t="n">
        <v>1</v>
      </c>
      <c r="J31" s="11" t="n">
        <v>100</v>
      </c>
    </row>
    <row r="32" customFormat="false" ht="12.75" hidden="false" customHeight="false" outlineLevel="0" collapsed="false">
      <c r="A32" s="12" t="s">
        <v>39</v>
      </c>
      <c r="B32" s="12"/>
      <c r="C32" s="9" t="n">
        <v>1</v>
      </c>
      <c r="D32" s="9" t="n">
        <v>1</v>
      </c>
      <c r="E32" s="9" t="s">
        <v>16</v>
      </c>
      <c r="F32" s="9" t="n">
        <v>3</v>
      </c>
      <c r="G32" s="9" t="n">
        <v>5</v>
      </c>
      <c r="H32" s="486" t="n">
        <v>0.44</v>
      </c>
      <c r="I32" s="9" t="n">
        <v>5</v>
      </c>
      <c r="J32" s="11" t="n">
        <v>100</v>
      </c>
    </row>
    <row r="33" customFormat="false" ht="12.75" hidden="false" customHeight="false" outlineLevel="0" collapsed="false">
      <c r="A33" s="12" t="s">
        <v>40</v>
      </c>
      <c r="B33" s="12"/>
      <c r="C33" s="9" t="n">
        <v>2</v>
      </c>
      <c r="D33" s="9" t="n">
        <v>2</v>
      </c>
      <c r="E33" s="9" t="n">
        <v>7</v>
      </c>
      <c r="F33" s="9" t="n">
        <v>5</v>
      </c>
      <c r="G33" s="9" t="n">
        <v>16</v>
      </c>
      <c r="H33" s="486" t="n">
        <v>2.44</v>
      </c>
      <c r="I33" s="9" t="n">
        <v>16</v>
      </c>
      <c r="J33" s="11" t="n">
        <v>100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486" t="s">
        <v>16</v>
      </c>
      <c r="I34" s="9" t="s">
        <v>16</v>
      </c>
      <c r="J34" s="11" t="s">
        <v>16</v>
      </c>
    </row>
    <row r="35" customFormat="false" ht="12.75" hidden="false" customHeight="false" outlineLevel="0" collapsed="false">
      <c r="A35" s="12" t="s">
        <v>42</v>
      </c>
      <c r="B35" s="12"/>
      <c r="C35" s="9" t="n">
        <v>5</v>
      </c>
      <c r="D35" s="9" t="n">
        <v>2</v>
      </c>
      <c r="E35" s="9" t="n">
        <v>4</v>
      </c>
      <c r="F35" s="9" t="n">
        <v>4</v>
      </c>
      <c r="G35" s="9" t="n">
        <v>15</v>
      </c>
      <c r="H35" s="486" t="n">
        <v>1.5</v>
      </c>
      <c r="I35" s="9" t="n">
        <v>15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n">
        <v>1</v>
      </c>
      <c r="D36" s="9" t="n">
        <v>1</v>
      </c>
      <c r="E36" s="9" t="s">
        <v>16</v>
      </c>
      <c r="F36" s="9" t="s">
        <v>16</v>
      </c>
      <c r="G36" s="9" t="n">
        <v>2</v>
      </c>
      <c r="H36" s="486" t="n">
        <v>0.53</v>
      </c>
      <c r="I36" s="9" t="n">
        <v>2</v>
      </c>
      <c r="J36" s="11" t="n">
        <v>100</v>
      </c>
    </row>
    <row r="37" customFormat="false" ht="12.75" hidden="false" customHeight="false" outlineLevel="0" collapsed="false">
      <c r="A37" s="12" t="s">
        <v>44</v>
      </c>
      <c r="B37" s="12"/>
      <c r="C37" s="9" t="n">
        <v>1</v>
      </c>
      <c r="D37" s="9" t="s">
        <v>16</v>
      </c>
      <c r="E37" s="9" t="s">
        <v>16</v>
      </c>
      <c r="F37" s="9" t="s">
        <v>16</v>
      </c>
      <c r="G37" s="9" t="n">
        <v>1</v>
      </c>
      <c r="H37" s="486" t="n">
        <v>0.22</v>
      </c>
      <c r="I37" s="9" t="n">
        <v>1</v>
      </c>
      <c r="J37" s="11" t="n">
        <v>100</v>
      </c>
    </row>
    <row r="38" customFormat="false" ht="12.75" hidden="false" customHeight="false" outlineLevel="0" collapsed="false">
      <c r="A38" s="12" t="s">
        <v>45</v>
      </c>
      <c r="B38" s="12"/>
      <c r="C38" s="9" t="n">
        <v>2</v>
      </c>
      <c r="D38" s="9" t="n">
        <v>2</v>
      </c>
      <c r="E38" s="9" t="n">
        <v>1</v>
      </c>
      <c r="F38" s="9" t="s">
        <v>16</v>
      </c>
      <c r="G38" s="9" t="n">
        <v>5</v>
      </c>
      <c r="H38" s="486" t="n">
        <v>0.8</v>
      </c>
      <c r="I38" s="9" t="n">
        <v>5</v>
      </c>
      <c r="J38" s="11" t="n">
        <v>100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486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n">
        <v>1</v>
      </c>
      <c r="D40" s="9" t="n">
        <v>1</v>
      </c>
      <c r="E40" s="9" t="s">
        <v>16</v>
      </c>
      <c r="F40" s="9" t="n">
        <v>2</v>
      </c>
      <c r="G40" s="9" t="n">
        <v>4</v>
      </c>
      <c r="H40" s="486" t="n">
        <v>0.31</v>
      </c>
      <c r="I40" s="9" t="n">
        <v>4</v>
      </c>
      <c r="J40" s="11" t="n">
        <v>100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n">
        <v>1</v>
      </c>
      <c r="F41" s="9" t="s">
        <v>16</v>
      </c>
      <c r="G41" s="9" t="n">
        <v>1</v>
      </c>
      <c r="H41" s="486" t="n">
        <v>0.26</v>
      </c>
      <c r="I41" s="9" t="n">
        <v>1</v>
      </c>
      <c r="J41" s="11" t="n">
        <v>100</v>
      </c>
    </row>
    <row r="42" customFormat="false" ht="12.75" hidden="false" customHeight="false" outlineLevel="0" collapsed="false">
      <c r="A42" s="12" t="s">
        <v>49</v>
      </c>
      <c r="B42" s="12"/>
      <c r="C42" s="9" t="n">
        <v>5</v>
      </c>
      <c r="D42" s="9" t="n">
        <v>1</v>
      </c>
      <c r="E42" s="9" t="s">
        <v>16</v>
      </c>
      <c r="F42" s="9" t="s">
        <v>16</v>
      </c>
      <c r="G42" s="9" t="n">
        <v>6</v>
      </c>
      <c r="H42" s="486" t="n">
        <v>0.83</v>
      </c>
      <c r="I42" s="9" t="n">
        <v>6</v>
      </c>
      <c r="J42" s="11" t="n">
        <v>100</v>
      </c>
    </row>
    <row r="43" customFormat="false" ht="12.75" hidden="false" customHeight="false" outlineLevel="0" collapsed="false">
      <c r="A43" s="12" t="s">
        <v>50</v>
      </c>
      <c r="B43" s="12"/>
      <c r="C43" s="9" t="n">
        <v>1</v>
      </c>
      <c r="D43" s="9" t="n">
        <v>1</v>
      </c>
      <c r="E43" s="9" t="n">
        <v>1</v>
      </c>
      <c r="F43" s="9" t="n">
        <v>1</v>
      </c>
      <c r="G43" s="9" t="n">
        <v>4</v>
      </c>
      <c r="H43" s="486" t="n">
        <v>0.59</v>
      </c>
      <c r="I43" s="9" t="n">
        <v>4</v>
      </c>
      <c r="J43" s="11" t="n">
        <v>100</v>
      </c>
    </row>
    <row r="44" customFormat="false" ht="12.75" hidden="false" customHeight="false" outlineLevel="0" collapsed="false">
      <c r="A44" s="12" t="s">
        <v>51</v>
      </c>
      <c r="B44" s="12"/>
      <c r="C44" s="9" t="n">
        <v>1</v>
      </c>
      <c r="D44" s="9" t="s">
        <v>16</v>
      </c>
      <c r="E44" s="9" t="n">
        <v>2</v>
      </c>
      <c r="F44" s="9" t="n">
        <v>1</v>
      </c>
      <c r="G44" s="9" t="n">
        <v>4</v>
      </c>
      <c r="H44" s="486" t="n">
        <v>0.63</v>
      </c>
      <c r="I44" s="9" t="n">
        <v>4</v>
      </c>
      <c r="J44" s="11" t="n">
        <v>100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n">
        <v>1</v>
      </c>
      <c r="E45" s="9" t="s">
        <v>16</v>
      </c>
      <c r="F45" s="9" t="s">
        <v>16</v>
      </c>
      <c r="G45" s="9" t="n">
        <v>1</v>
      </c>
      <c r="H45" s="486" t="n">
        <v>0.25</v>
      </c>
      <c r="I45" s="9" t="n">
        <v>1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n">
        <v>1</v>
      </c>
      <c r="D46" s="9" t="s">
        <v>16</v>
      </c>
      <c r="E46" s="9" t="n">
        <v>1</v>
      </c>
      <c r="F46" s="9" t="s">
        <v>16</v>
      </c>
      <c r="G46" s="9" t="n">
        <v>2</v>
      </c>
      <c r="H46" s="486" t="n">
        <v>0.49</v>
      </c>
      <c r="I46" s="9" t="n">
        <v>2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1</v>
      </c>
      <c r="F47" s="9" t="s">
        <v>16</v>
      </c>
      <c r="G47" s="9" t="n">
        <v>1</v>
      </c>
      <c r="H47" s="486" t="n">
        <v>0.26</v>
      </c>
      <c r="I47" s="9" t="n">
        <v>1</v>
      </c>
      <c r="J47" s="11" t="n">
        <v>100</v>
      </c>
    </row>
    <row r="48" customFormat="false" ht="12.75" hidden="false" customHeight="false" outlineLevel="0" collapsed="false">
      <c r="A48" s="12" t="s">
        <v>55</v>
      </c>
      <c r="B48" s="12"/>
      <c r="C48" s="9" t="n">
        <v>1</v>
      </c>
      <c r="D48" s="9" t="s">
        <v>16</v>
      </c>
      <c r="E48" s="9" t="n">
        <v>3</v>
      </c>
      <c r="F48" s="9" t="n">
        <v>1</v>
      </c>
      <c r="G48" s="9" t="n">
        <v>5</v>
      </c>
      <c r="H48" s="486" t="n">
        <v>1.14</v>
      </c>
      <c r="I48" s="9" t="n">
        <v>5</v>
      </c>
      <c r="J48" s="11" t="n">
        <v>100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n">
        <v>1</v>
      </c>
      <c r="E49" s="9" t="s">
        <v>16</v>
      </c>
      <c r="F49" s="9" t="s">
        <v>16</v>
      </c>
      <c r="G49" s="9" t="n">
        <v>1</v>
      </c>
      <c r="H49" s="486" t="n">
        <v>0.11</v>
      </c>
      <c r="I49" s="9" t="n">
        <v>1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n">
        <v>1</v>
      </c>
      <c r="D50" s="9" t="n">
        <v>3</v>
      </c>
      <c r="E50" s="9" t="s">
        <v>16</v>
      </c>
      <c r="F50" s="9" t="n">
        <v>1</v>
      </c>
      <c r="G50" s="9" t="n">
        <v>5</v>
      </c>
      <c r="H50" s="486" t="n">
        <v>0.87</v>
      </c>
      <c r="I50" s="9" t="n">
        <v>5</v>
      </c>
      <c r="J50" s="11" t="n">
        <v>100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n">
        <v>5</v>
      </c>
      <c r="E51" s="9" t="s">
        <v>16</v>
      </c>
      <c r="F51" s="9" t="n">
        <v>1</v>
      </c>
      <c r="G51" s="9" t="n">
        <v>6</v>
      </c>
      <c r="H51" s="486" t="n">
        <v>0.95</v>
      </c>
      <c r="I51" s="9" t="n">
        <v>6</v>
      </c>
      <c r="J51" s="11" t="n">
        <v>100</v>
      </c>
    </row>
    <row r="52" customFormat="false" ht="12.75" hidden="false" customHeight="false" outlineLevel="0" collapsed="false">
      <c r="A52" s="12" t="s">
        <v>59</v>
      </c>
      <c r="B52" s="12"/>
      <c r="C52" s="9" t="n">
        <v>1</v>
      </c>
      <c r="D52" s="9" t="n">
        <v>3</v>
      </c>
      <c r="E52" s="9" t="s">
        <v>16</v>
      </c>
      <c r="F52" s="9" t="s">
        <v>16</v>
      </c>
      <c r="G52" s="9" t="n">
        <v>4</v>
      </c>
      <c r="H52" s="486" t="n">
        <v>0.63</v>
      </c>
      <c r="I52" s="9" t="n">
        <v>4</v>
      </c>
      <c r="J52" s="11" t="n">
        <v>100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n">
        <v>1</v>
      </c>
      <c r="G53" s="9" t="n">
        <v>1</v>
      </c>
      <c r="H53" s="486" t="n">
        <v>0.14</v>
      </c>
      <c r="I53" s="9" t="n">
        <v>1</v>
      </c>
      <c r="J53" s="11" t="n">
        <v>100</v>
      </c>
    </row>
    <row r="54" customFormat="false" ht="12.75" hidden="false" customHeight="false" outlineLevel="0" collapsed="false">
      <c r="A54" s="12" t="s">
        <v>61</v>
      </c>
      <c r="B54" s="12"/>
      <c r="C54" s="9" t="n">
        <v>1</v>
      </c>
      <c r="D54" s="9" t="s">
        <v>16</v>
      </c>
      <c r="E54" s="9" t="n">
        <v>1</v>
      </c>
      <c r="F54" s="9" t="s">
        <v>16</v>
      </c>
      <c r="G54" s="9" t="n">
        <v>2</v>
      </c>
      <c r="H54" s="486" t="n">
        <v>0.47</v>
      </c>
      <c r="I54" s="9" t="n">
        <v>2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486" t="s">
        <v>16</v>
      </c>
      <c r="I55" s="9" t="s">
        <v>16</v>
      </c>
      <c r="J55" s="11" t="s">
        <v>16</v>
      </c>
    </row>
    <row r="56" customFormat="false" ht="12.75" hidden="false" customHeight="false" outlineLevel="0" collapsed="false">
      <c r="A56" s="12" t="s">
        <v>63</v>
      </c>
      <c r="B56" s="12"/>
      <c r="C56" s="9" t="n">
        <v>2</v>
      </c>
      <c r="D56" s="9" t="n">
        <v>3</v>
      </c>
      <c r="E56" s="9" t="n">
        <v>1</v>
      </c>
      <c r="F56" s="9" t="s">
        <v>16</v>
      </c>
      <c r="G56" s="9" t="n">
        <v>6</v>
      </c>
      <c r="H56" s="486" t="n">
        <v>1.24</v>
      </c>
      <c r="I56" s="9" t="n">
        <v>6</v>
      </c>
      <c r="J56" s="11" t="n">
        <v>100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n">
        <v>2</v>
      </c>
      <c r="G57" s="9" t="n">
        <v>2</v>
      </c>
      <c r="H57" s="486" t="n">
        <v>0.32</v>
      </c>
      <c r="I57" s="9" t="n">
        <v>2</v>
      </c>
      <c r="J57" s="11" t="n">
        <v>100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61</v>
      </c>
      <c r="D58" s="377" t="n">
        <f aca="false">SUM(D9:D57)</f>
        <v>74</v>
      </c>
      <c r="E58" s="377" t="n">
        <f aca="false">SUM(E9:E57)</f>
        <v>67</v>
      </c>
      <c r="F58" s="377" t="n">
        <f aca="false">SUM(F9:F57)</f>
        <v>65</v>
      </c>
      <c r="G58" s="377" t="n">
        <f aca="false">SUM(G9:G57)</f>
        <v>267</v>
      </c>
      <c r="H58" s="377"/>
      <c r="I58" s="377" t="n">
        <f aca="false">SUM(I9:I57)</f>
        <v>264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6" min="3" style="16" width="11.68"/>
    <col collapsed="false" customWidth="true" hidden="false" outlineLevel="0" max="7" min="7" style="16" width="12.8"/>
    <col collapsed="false" customWidth="true" hidden="false" outlineLevel="0" max="8" min="8" style="16" width="14.46"/>
    <col collapsed="false" customWidth="true" hidden="false" outlineLevel="0" max="9" min="9" style="16" width="12.8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246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220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</v>
      </c>
      <c r="D7" s="9" t="n">
        <v>4</v>
      </c>
      <c r="E7" s="9" t="s">
        <v>16</v>
      </c>
      <c r="F7" s="9" t="n">
        <v>5</v>
      </c>
      <c r="G7" s="9" t="n">
        <v>10</v>
      </c>
      <c r="H7" s="10" t="n">
        <v>0.03</v>
      </c>
      <c r="I7" s="9" t="n">
        <v>10</v>
      </c>
      <c r="J7" s="11" t="n">
        <v>100</v>
      </c>
    </row>
    <row r="8" customFormat="false" ht="12.75" hidden="false" customHeight="false" outlineLevel="0" collapsed="false">
      <c r="A8" s="7"/>
      <c r="B8" s="7" t="s">
        <v>14</v>
      </c>
      <c r="C8" s="9" t="s">
        <v>16</v>
      </c>
      <c r="D8" s="9" t="n">
        <v>4</v>
      </c>
      <c r="E8" s="9" t="n">
        <v>3</v>
      </c>
      <c r="F8" s="9" t="n">
        <v>4</v>
      </c>
      <c r="G8" s="9" t="n">
        <v>11</v>
      </c>
      <c r="H8" s="10" t="n">
        <v>0.03</v>
      </c>
      <c r="I8" s="9" t="n">
        <v>11</v>
      </c>
      <c r="J8" s="11" t="n">
        <v>100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487" t="s">
        <v>16</v>
      </c>
      <c r="E9" s="487" t="s">
        <v>16</v>
      </c>
      <c r="F9" s="9" t="s">
        <v>16</v>
      </c>
      <c r="G9" s="9" t="s">
        <v>16</v>
      </c>
      <c r="H9" s="486" t="s">
        <v>16</v>
      </c>
      <c r="I9" s="9" t="s">
        <v>16</v>
      </c>
      <c r="J9" s="11" t="s">
        <v>16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s">
        <v>16</v>
      </c>
      <c r="E10" s="487" t="s">
        <v>16</v>
      </c>
      <c r="F10" s="9" t="s">
        <v>16</v>
      </c>
      <c r="G10" s="9" t="s">
        <v>16</v>
      </c>
      <c r="H10" s="486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487" t="s">
        <v>16</v>
      </c>
      <c r="E11" s="487" t="s">
        <v>16</v>
      </c>
      <c r="F11" s="9" t="s">
        <v>16</v>
      </c>
      <c r="G11" s="9" t="s">
        <v>16</v>
      </c>
      <c r="H11" s="486" t="s">
        <v>16</v>
      </c>
      <c r="I11" s="9" t="s">
        <v>16</v>
      </c>
      <c r="J11" s="11" t="s">
        <v>16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s">
        <v>16</v>
      </c>
      <c r="E12" s="487" t="s">
        <v>16</v>
      </c>
      <c r="F12" s="9" t="s">
        <v>16</v>
      </c>
      <c r="G12" s="9" t="s">
        <v>16</v>
      </c>
      <c r="H12" s="486" t="s">
        <v>16</v>
      </c>
      <c r="I12" s="9" t="s">
        <v>16</v>
      </c>
      <c r="J12" s="11" t="s">
        <v>16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487" t="s">
        <v>16</v>
      </c>
      <c r="E13" s="487" t="s">
        <v>16</v>
      </c>
      <c r="F13" s="9" t="s">
        <v>16</v>
      </c>
      <c r="G13" s="9" t="s">
        <v>16</v>
      </c>
      <c r="H13" s="486" t="s">
        <v>16</v>
      </c>
      <c r="I13" s="9" t="s">
        <v>16</v>
      </c>
      <c r="J13" s="11" t="s">
        <v>16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s">
        <v>16</v>
      </c>
      <c r="E14" s="487" t="s">
        <v>16</v>
      </c>
      <c r="F14" s="9" t="s">
        <v>16</v>
      </c>
      <c r="G14" s="9" t="s">
        <v>16</v>
      </c>
      <c r="H14" s="486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s">
        <v>16</v>
      </c>
      <c r="F15" s="9" t="s">
        <v>16</v>
      </c>
      <c r="G15" s="9" t="s">
        <v>16</v>
      </c>
      <c r="H15" s="486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87" t="s">
        <v>16</v>
      </c>
      <c r="E16" s="487" t="s">
        <v>16</v>
      </c>
      <c r="F16" s="9" t="s">
        <v>16</v>
      </c>
      <c r="G16" s="9" t="s">
        <v>16</v>
      </c>
      <c r="H16" s="486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87" t="s">
        <v>16</v>
      </c>
      <c r="E17" s="487" t="s">
        <v>16</v>
      </c>
      <c r="F17" s="9" t="s">
        <v>16</v>
      </c>
      <c r="G17" s="9" t="s">
        <v>16</v>
      </c>
      <c r="H17" s="486" t="s">
        <v>16</v>
      </c>
      <c r="I17" s="9" t="s">
        <v>16</v>
      </c>
      <c r="J17" s="11" t="s">
        <v>16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487" t="s">
        <v>16</v>
      </c>
      <c r="E18" s="487" t="s">
        <v>16</v>
      </c>
      <c r="F18" s="9" t="s">
        <v>16</v>
      </c>
      <c r="G18" s="9" t="s">
        <v>16</v>
      </c>
      <c r="H18" s="486" t="s">
        <v>16</v>
      </c>
      <c r="I18" s="9" t="s">
        <v>16</v>
      </c>
      <c r="J18" s="11" t="s">
        <v>16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s">
        <v>16</v>
      </c>
      <c r="G19" s="9" t="s">
        <v>16</v>
      </c>
      <c r="H19" s="486" t="s">
        <v>16</v>
      </c>
      <c r="I19" s="9" t="s">
        <v>16</v>
      </c>
      <c r="J19" s="11" t="s">
        <v>16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s">
        <v>16</v>
      </c>
      <c r="E20" s="487" t="s">
        <v>16</v>
      </c>
      <c r="F20" s="9" t="s">
        <v>16</v>
      </c>
      <c r="G20" s="9" t="s">
        <v>16</v>
      </c>
      <c r="H20" s="486" t="s">
        <v>16</v>
      </c>
      <c r="I20" s="9" t="s">
        <v>16</v>
      </c>
      <c r="J20" s="11" t="s">
        <v>16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n">
        <v>1</v>
      </c>
      <c r="E21" s="487" t="s">
        <v>16</v>
      </c>
      <c r="F21" s="9" t="n">
        <v>1</v>
      </c>
      <c r="G21" s="9" t="n">
        <v>1</v>
      </c>
      <c r="H21" s="486" t="n">
        <v>0.14</v>
      </c>
      <c r="I21" s="9" t="n">
        <v>1</v>
      </c>
      <c r="J21" s="11" t="n">
        <v>100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487" t="s">
        <v>16</v>
      </c>
      <c r="F22" s="9" t="n">
        <v>1</v>
      </c>
      <c r="G22" s="9" t="n">
        <v>2</v>
      </c>
      <c r="H22" s="486" t="n">
        <v>0.05</v>
      </c>
      <c r="I22" s="9" t="n">
        <v>2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s">
        <v>16</v>
      </c>
      <c r="E23" s="487" t="s">
        <v>16</v>
      </c>
      <c r="F23" s="9" t="n">
        <v>1</v>
      </c>
      <c r="G23" s="9" t="n">
        <v>1</v>
      </c>
      <c r="H23" s="486" t="n">
        <v>0.09</v>
      </c>
      <c r="I23" s="9" t="n">
        <v>1</v>
      </c>
      <c r="J23" s="11" t="n">
        <v>100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487" t="s">
        <v>16</v>
      </c>
      <c r="F24" s="9" t="s">
        <v>16</v>
      </c>
      <c r="G24" s="9" t="s">
        <v>16</v>
      </c>
      <c r="H24" s="486" t="s">
        <v>16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n">
        <v>1</v>
      </c>
      <c r="F25" s="9" t="s">
        <v>16</v>
      </c>
      <c r="G25" s="9" t="n">
        <v>1</v>
      </c>
      <c r="H25" s="486" t="n">
        <v>0.21</v>
      </c>
      <c r="I25" s="9" t="n">
        <v>1</v>
      </c>
      <c r="J25" s="11" t="n">
        <v>100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486" t="s">
        <v>16</v>
      </c>
      <c r="I26" s="9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486" t="s">
        <v>16</v>
      </c>
      <c r="I27" s="9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486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486" t="s">
        <v>16</v>
      </c>
      <c r="I29" s="9" t="s">
        <v>16</v>
      </c>
      <c r="J29" s="11" t="s">
        <v>16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486" t="s">
        <v>16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486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s">
        <v>16</v>
      </c>
      <c r="F32" s="9" t="s">
        <v>16</v>
      </c>
      <c r="G32" s="9" t="s">
        <v>16</v>
      </c>
      <c r="H32" s="486" t="s">
        <v>16</v>
      </c>
      <c r="I32" s="9" t="s">
        <v>16</v>
      </c>
      <c r="J32" s="11" t="s">
        <v>16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s">
        <v>16</v>
      </c>
      <c r="F33" s="9" t="s">
        <v>16</v>
      </c>
      <c r="G33" s="9" t="s">
        <v>16</v>
      </c>
      <c r="H33" s="486" t="s">
        <v>16</v>
      </c>
      <c r="I33" s="9" t="s">
        <v>16</v>
      </c>
      <c r="J33" s="11" t="s">
        <v>16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s">
        <v>16</v>
      </c>
      <c r="F34" s="9" t="s">
        <v>16</v>
      </c>
      <c r="G34" s="9" t="s">
        <v>16</v>
      </c>
      <c r="H34" s="486" t="s">
        <v>16</v>
      </c>
      <c r="I34" s="9" t="s">
        <v>16</v>
      </c>
      <c r="J34" s="11" t="s">
        <v>16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486" t="s">
        <v>16</v>
      </c>
      <c r="I35" s="9" t="s">
        <v>16</v>
      </c>
      <c r="J35" s="11" t="s">
        <v>16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486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486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n">
        <v>1</v>
      </c>
      <c r="E38" s="9" t="s">
        <v>16</v>
      </c>
      <c r="F38" s="9" t="s">
        <v>16</v>
      </c>
      <c r="G38" s="9" t="n">
        <v>1</v>
      </c>
      <c r="H38" s="486" t="n">
        <v>0.16</v>
      </c>
      <c r="I38" s="9" t="n">
        <v>1</v>
      </c>
      <c r="J38" s="11" t="n">
        <v>100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486" t="s">
        <v>16</v>
      </c>
      <c r="I39" s="9" t="s">
        <v>16</v>
      </c>
      <c r="J39" s="11" t="s">
        <v>16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n">
        <v>1</v>
      </c>
      <c r="F40" s="9" t="s">
        <v>16</v>
      </c>
      <c r="G40" s="9" t="n">
        <v>1</v>
      </c>
      <c r="H40" s="486" t="n">
        <v>0.08</v>
      </c>
      <c r="I40" s="9" t="n">
        <v>1</v>
      </c>
      <c r="J40" s="11" t="n">
        <v>100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s">
        <v>16</v>
      </c>
      <c r="F41" s="9" t="s">
        <v>16</v>
      </c>
      <c r="G41" s="9" t="s">
        <v>16</v>
      </c>
      <c r="H41" s="486" t="s">
        <v>16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s">
        <v>16</v>
      </c>
      <c r="F42" s="9" t="s">
        <v>16</v>
      </c>
      <c r="G42" s="9" t="s">
        <v>16</v>
      </c>
      <c r="H42" s="486" t="s">
        <v>16</v>
      </c>
      <c r="I42" s="9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s">
        <v>16</v>
      </c>
      <c r="G43" s="9" t="s">
        <v>16</v>
      </c>
      <c r="H43" s="486" t="s">
        <v>16</v>
      </c>
      <c r="I43" s="9" t="s">
        <v>16</v>
      </c>
      <c r="J43" s="11" t="s">
        <v>16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486" t="s">
        <v>16</v>
      </c>
      <c r="I44" s="9" t="s">
        <v>16</v>
      </c>
      <c r="J44" s="11" t="s">
        <v>16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486" t="s">
        <v>16</v>
      </c>
      <c r="I45" s="9" t="s">
        <v>16</v>
      </c>
      <c r="J45" s="11" t="s">
        <v>16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s">
        <v>16</v>
      </c>
      <c r="F46" s="9"/>
      <c r="G46" s="9" t="s">
        <v>16</v>
      </c>
      <c r="H46" s="486" t="s">
        <v>16</v>
      </c>
      <c r="I46" s="9" t="s">
        <v>16</v>
      </c>
      <c r="J46" s="11" t="s">
        <v>16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n">
        <v>1</v>
      </c>
      <c r="F47" s="9" t="n">
        <v>1</v>
      </c>
      <c r="G47" s="9" t="n">
        <v>2</v>
      </c>
      <c r="H47" s="486" t="n">
        <v>0.52</v>
      </c>
      <c r="I47" s="9" t="n">
        <v>2</v>
      </c>
      <c r="J47" s="11" t="n">
        <v>100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486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s">
        <v>16</v>
      </c>
      <c r="G49" s="9" t="s">
        <v>16</v>
      </c>
      <c r="H49" s="486" t="s">
        <v>16</v>
      </c>
      <c r="I49" s="9" t="s">
        <v>16</v>
      </c>
      <c r="J49" s="11" t="s">
        <v>16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486" t="s">
        <v>16</v>
      </c>
      <c r="I50" s="9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n">
        <v>1</v>
      </c>
      <c r="E51" s="9" t="s">
        <v>16</v>
      </c>
      <c r="F51" s="9" t="s">
        <v>16</v>
      </c>
      <c r="G51" s="9" t="n">
        <v>1</v>
      </c>
      <c r="H51" s="486" t="n">
        <v>0.16</v>
      </c>
      <c r="I51" s="9" t="n">
        <v>1</v>
      </c>
      <c r="J51" s="11" t="n">
        <v>100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n">
        <v>1</v>
      </c>
      <c r="E52" s="9" t="s">
        <v>16</v>
      </c>
      <c r="F52" s="9" t="s">
        <v>16</v>
      </c>
      <c r="G52" s="9" t="n">
        <v>1</v>
      </c>
      <c r="H52" s="486" t="n">
        <v>0.16</v>
      </c>
      <c r="I52" s="9" t="n">
        <v>1</v>
      </c>
      <c r="J52" s="11" t="n">
        <v>100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s">
        <v>16</v>
      </c>
      <c r="F53" s="9" t="s">
        <v>16</v>
      </c>
      <c r="G53" s="9" t="s">
        <v>16</v>
      </c>
      <c r="H53" s="486" t="s">
        <v>16</v>
      </c>
      <c r="I53" s="9" t="s">
        <v>16</v>
      </c>
      <c r="J53" s="11" t="s">
        <v>16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s">
        <v>16</v>
      </c>
      <c r="F54" s="9" t="s">
        <v>16</v>
      </c>
      <c r="G54" s="9" t="s">
        <v>16</v>
      </c>
      <c r="H54" s="486" t="s">
        <v>16</v>
      </c>
      <c r="I54" s="9" t="s">
        <v>16</v>
      </c>
      <c r="J54" s="11" t="s">
        <v>16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s">
        <v>16</v>
      </c>
      <c r="F55" s="9" t="s">
        <v>16</v>
      </c>
      <c r="G55" s="9" t="s">
        <v>16</v>
      </c>
      <c r="H55" s="486" t="s">
        <v>16</v>
      </c>
      <c r="I55" s="9" t="s">
        <v>16</v>
      </c>
      <c r="J55" s="11" t="s">
        <v>16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486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486" t="s">
        <v>16</v>
      </c>
      <c r="I57" s="9" t="s">
        <v>16</v>
      </c>
      <c r="J57" s="11" t="s">
        <v>16</v>
      </c>
    </row>
    <row r="58" customFormat="false" ht="12.8" hidden="false" customHeight="false" outlineLevel="0" collapsed="false">
      <c r="A58" s="152"/>
      <c r="B58" s="99"/>
      <c r="C58" s="377" t="n">
        <f aca="false">SUM(C10:C57)</f>
        <v>0</v>
      </c>
      <c r="D58" s="377" t="n">
        <f aca="false">SUM(D10:D57)</f>
        <v>4</v>
      </c>
      <c r="E58" s="377" t="n">
        <f aca="false">SUM(E10:E57)</f>
        <v>3</v>
      </c>
      <c r="F58" s="377" t="n">
        <f aca="false">SUM(F9:F57)</f>
        <v>4</v>
      </c>
      <c r="G58" s="377" t="n">
        <f aca="false">SUM(G9:G57)</f>
        <v>11</v>
      </c>
      <c r="H58" s="377"/>
      <c r="I58" s="377" t="n">
        <f aca="false">SUM(I9:I57)</f>
        <v>11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IF(C8=C58,"f","p")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E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4.83"/>
    <col collapsed="false" customWidth="true" hidden="false" outlineLevel="0" max="6" min="4" style="16" width="15.02"/>
    <col collapsed="false" customWidth="true" hidden="false" outlineLevel="0" max="7" min="7" style="16" width="16.13"/>
    <col collapsed="false" customWidth="true" hidden="false" outlineLevel="0" max="8" min="8" style="16" width="15.57"/>
    <col collapsed="false" customWidth="true" hidden="false" outlineLevel="0" max="9" min="9" style="16" width="15.02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247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1180</v>
      </c>
      <c r="D7" s="9" t="n">
        <v>2525</v>
      </c>
      <c r="E7" s="9" t="n">
        <v>4554</v>
      </c>
      <c r="F7" s="9" t="n">
        <v>2611</v>
      </c>
      <c r="G7" s="9" t="n">
        <v>10870</v>
      </c>
      <c r="H7" s="11" t="n">
        <v>29.7</v>
      </c>
      <c r="I7" s="9" t="n">
        <v>4164</v>
      </c>
      <c r="J7" s="11" t="n">
        <v>38.3</v>
      </c>
    </row>
    <row r="8" customFormat="false" ht="12.75" hidden="false" customHeight="false" outlineLevel="0" collapsed="false">
      <c r="A8" s="7"/>
      <c r="B8" s="7" t="s">
        <v>14</v>
      </c>
      <c r="C8" s="9" t="n">
        <v>841</v>
      </c>
      <c r="D8" s="9" t="n">
        <v>5439</v>
      </c>
      <c r="E8" s="9" t="n">
        <v>6227</v>
      </c>
      <c r="F8" s="9" t="n">
        <v>4284</v>
      </c>
      <c r="G8" s="9" t="n">
        <v>16791</v>
      </c>
      <c r="H8" s="11" t="n">
        <v>45.5</v>
      </c>
      <c r="I8" s="9" t="n">
        <v>5750</v>
      </c>
      <c r="J8" s="11" t="n">
        <v>34.2</v>
      </c>
    </row>
    <row r="9" customFormat="false" ht="12.75" hidden="false" customHeight="false" outlineLevel="0" collapsed="false">
      <c r="A9" s="12" t="s">
        <v>15</v>
      </c>
      <c r="B9" s="12"/>
      <c r="C9" s="9" t="n">
        <v>4</v>
      </c>
      <c r="D9" s="487" t="n">
        <v>447</v>
      </c>
      <c r="E9" s="487" t="n">
        <v>151</v>
      </c>
      <c r="F9" s="9" t="n">
        <v>161</v>
      </c>
      <c r="G9" s="9" t="n">
        <v>763</v>
      </c>
      <c r="H9" s="11" t="n">
        <v>32</v>
      </c>
      <c r="I9" s="9" t="n">
        <v>139</v>
      </c>
      <c r="J9" s="11" t="n">
        <v>18.2</v>
      </c>
    </row>
    <row r="10" customFormat="false" ht="12.75" hidden="false" customHeight="false" outlineLevel="0" collapsed="false">
      <c r="A10" s="12" t="s">
        <v>17</v>
      </c>
      <c r="B10" s="12"/>
      <c r="C10" s="9" t="n">
        <v>1</v>
      </c>
      <c r="D10" s="487" t="n">
        <v>75</v>
      </c>
      <c r="E10" s="487" t="n">
        <v>58</v>
      </c>
      <c r="F10" s="9" t="n">
        <v>10</v>
      </c>
      <c r="G10" s="9" t="n">
        <v>144</v>
      </c>
      <c r="H10" s="11" t="n">
        <v>48.8</v>
      </c>
      <c r="I10" s="9" t="n">
        <v>64</v>
      </c>
      <c r="J10" s="11" t="n">
        <v>44.4</v>
      </c>
    </row>
    <row r="11" customFormat="false" ht="12.75" hidden="false" customHeight="false" outlineLevel="0" collapsed="false">
      <c r="A11" s="12" t="s">
        <v>18</v>
      </c>
      <c r="B11" s="12"/>
      <c r="C11" s="9" t="n">
        <v>22</v>
      </c>
      <c r="D11" s="487" t="n">
        <v>15</v>
      </c>
      <c r="E11" s="487" t="n">
        <v>135</v>
      </c>
      <c r="F11" s="9" t="n">
        <v>94</v>
      </c>
      <c r="G11" s="9" t="n">
        <v>266</v>
      </c>
      <c r="H11" s="11" t="n">
        <v>40.1</v>
      </c>
      <c r="I11" s="9" t="n">
        <v>103</v>
      </c>
      <c r="J11" s="11" t="n">
        <v>38.7</v>
      </c>
    </row>
    <row r="12" customFormat="false" ht="12.75" hidden="false" customHeight="false" outlineLevel="0" collapsed="false">
      <c r="A12" s="12" t="s">
        <v>19</v>
      </c>
      <c r="B12" s="12"/>
      <c r="C12" s="9" t="n">
        <v>1</v>
      </c>
      <c r="D12" s="487" t="n">
        <v>28</v>
      </c>
      <c r="E12" s="487" t="n">
        <v>100</v>
      </c>
      <c r="F12" s="9" t="n">
        <v>134</v>
      </c>
      <c r="G12" s="9" t="n">
        <v>263</v>
      </c>
      <c r="H12" s="11" t="n">
        <v>30.5</v>
      </c>
      <c r="I12" s="9" t="n">
        <v>38</v>
      </c>
      <c r="J12" s="11" t="n">
        <v>14.4</v>
      </c>
    </row>
    <row r="13" customFormat="false" ht="12.75" hidden="false" customHeight="false" outlineLevel="0" collapsed="false">
      <c r="A13" s="12" t="s">
        <v>20</v>
      </c>
      <c r="B13" s="12"/>
      <c r="C13" s="9" t="n">
        <v>65</v>
      </c>
      <c r="D13" s="487" t="n">
        <v>127</v>
      </c>
      <c r="E13" s="487" t="n">
        <v>195</v>
      </c>
      <c r="F13" s="9" t="n">
        <v>196</v>
      </c>
      <c r="G13" s="9" t="n">
        <v>583</v>
      </c>
      <c r="H13" s="11" t="n">
        <v>54.6</v>
      </c>
      <c r="I13" s="9" t="n">
        <v>441</v>
      </c>
      <c r="J13" s="11" t="n">
        <v>75.6</v>
      </c>
    </row>
    <row r="14" customFormat="false" ht="12.75" hidden="false" customHeight="false" outlineLevel="0" collapsed="false">
      <c r="A14" s="12" t="s">
        <v>21</v>
      </c>
      <c r="B14" s="12"/>
      <c r="C14" s="9" t="n">
        <v>4</v>
      </c>
      <c r="D14" s="487" t="n">
        <v>46</v>
      </c>
      <c r="E14" s="487" t="n">
        <v>5</v>
      </c>
      <c r="F14" s="9" t="n">
        <v>8</v>
      </c>
      <c r="G14" s="9" t="n">
        <v>63</v>
      </c>
      <c r="H14" s="11" t="n">
        <v>26.4</v>
      </c>
      <c r="I14" s="9" t="n">
        <v>38</v>
      </c>
      <c r="J14" s="11" t="n">
        <v>60.3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n">
        <v>25</v>
      </c>
      <c r="E15" s="487" t="n">
        <v>43</v>
      </c>
      <c r="F15" s="9" t="n">
        <v>52</v>
      </c>
      <c r="G15" s="9" t="n">
        <v>120</v>
      </c>
      <c r="H15" s="11" t="n">
        <v>28.9</v>
      </c>
      <c r="I15" s="9" t="n">
        <v>47</v>
      </c>
      <c r="J15" s="11" t="n">
        <v>39.2</v>
      </c>
    </row>
    <row r="16" customFormat="false" ht="12.75" hidden="false" customHeight="false" outlineLevel="0" collapsed="false">
      <c r="A16" s="12" t="s">
        <v>23</v>
      </c>
      <c r="B16" s="12"/>
      <c r="C16" s="9" t="n">
        <v>7</v>
      </c>
      <c r="D16" s="487" t="n">
        <v>3</v>
      </c>
      <c r="E16" s="487" t="n">
        <v>38</v>
      </c>
      <c r="F16" s="9" t="n">
        <v>6</v>
      </c>
      <c r="G16" s="9" t="n">
        <v>54</v>
      </c>
      <c r="H16" s="11" t="n">
        <v>7.1</v>
      </c>
      <c r="I16" s="9" t="n">
        <v>38</v>
      </c>
      <c r="J16" s="11" t="n">
        <v>70.4</v>
      </c>
    </row>
    <row r="17" customFormat="false" ht="12.75" hidden="false" customHeight="false" outlineLevel="0" collapsed="false">
      <c r="A17" s="12" t="s">
        <v>24</v>
      </c>
      <c r="B17" s="12"/>
      <c r="C17" s="9" t="n">
        <v>6</v>
      </c>
      <c r="D17" s="487" t="n">
        <v>12</v>
      </c>
      <c r="E17" s="487" t="n">
        <v>99</v>
      </c>
      <c r="F17" s="9" t="n">
        <v>57</v>
      </c>
      <c r="G17" s="9" t="n">
        <v>174</v>
      </c>
      <c r="H17" s="11" t="n">
        <v>37.8</v>
      </c>
      <c r="I17" s="9" t="n">
        <v>111</v>
      </c>
      <c r="J17" s="11" t="n">
        <v>63.8</v>
      </c>
    </row>
    <row r="18" customFormat="false" ht="12.75" hidden="false" customHeight="false" outlineLevel="0" collapsed="false">
      <c r="A18" s="12" t="s">
        <v>25</v>
      </c>
      <c r="B18" s="12"/>
      <c r="C18" s="9" t="n">
        <v>22</v>
      </c>
      <c r="D18" s="487" t="n">
        <v>936</v>
      </c>
      <c r="E18" s="487" t="n">
        <v>158</v>
      </c>
      <c r="F18" s="9" t="n">
        <v>72</v>
      </c>
      <c r="G18" s="9" t="n">
        <v>1188</v>
      </c>
      <c r="H18" s="11" t="n">
        <v>86</v>
      </c>
      <c r="I18" s="9" t="n">
        <v>376</v>
      </c>
      <c r="J18" s="11" t="n">
        <v>31.7</v>
      </c>
    </row>
    <row r="19" customFormat="false" ht="12.75" hidden="false" customHeight="false" outlineLevel="0" collapsed="false">
      <c r="A19" s="12" t="s">
        <v>26</v>
      </c>
      <c r="B19" s="12"/>
      <c r="C19" s="9" t="n">
        <v>5</v>
      </c>
      <c r="D19" s="487" t="n">
        <v>251</v>
      </c>
      <c r="E19" s="487" t="n">
        <v>137</v>
      </c>
      <c r="F19" s="9" t="n">
        <v>32</v>
      </c>
      <c r="G19" s="9" t="n">
        <v>425</v>
      </c>
      <c r="H19" s="11" t="n">
        <v>89.2</v>
      </c>
      <c r="I19" s="9" t="n">
        <v>103</v>
      </c>
      <c r="J19" s="11" t="n">
        <v>24.2</v>
      </c>
    </row>
    <row r="20" customFormat="false" ht="12.75" hidden="false" customHeight="false" outlineLevel="0" collapsed="false">
      <c r="A20" s="12" t="s">
        <v>27</v>
      </c>
      <c r="B20" s="12"/>
      <c r="C20" s="9" t="n">
        <v>2</v>
      </c>
      <c r="D20" s="487" t="n">
        <v>48</v>
      </c>
      <c r="E20" s="487" t="n">
        <v>108</v>
      </c>
      <c r="F20" s="9" t="n">
        <v>108</v>
      </c>
      <c r="G20" s="9" t="n">
        <v>266</v>
      </c>
      <c r="H20" s="11" t="n">
        <v>52.6</v>
      </c>
      <c r="I20" s="9" t="n">
        <v>24</v>
      </c>
      <c r="J20" s="11" t="n">
        <v>9</v>
      </c>
    </row>
    <row r="21" customFormat="false" ht="12.75" hidden="false" customHeight="false" outlineLevel="0" collapsed="false">
      <c r="A21" s="12" t="s">
        <v>28</v>
      </c>
      <c r="B21" s="12"/>
      <c r="C21" s="9" t="n">
        <v>10</v>
      </c>
      <c r="D21" s="9" t="n">
        <v>32</v>
      </c>
      <c r="E21" s="487" t="n">
        <v>9</v>
      </c>
      <c r="F21" s="9" t="n">
        <v>2</v>
      </c>
      <c r="G21" s="9" t="n">
        <v>53</v>
      </c>
      <c r="H21" s="11" t="n">
        <v>7.7</v>
      </c>
      <c r="I21" s="9" t="n">
        <v>40</v>
      </c>
      <c r="J21" s="11" t="n">
        <v>75.5</v>
      </c>
    </row>
    <row r="22" customFormat="false" ht="12.75" hidden="false" customHeight="false" outlineLevel="0" collapsed="false">
      <c r="A22" s="12" t="s">
        <v>29</v>
      </c>
      <c r="B22" s="12"/>
      <c r="C22" s="9" t="n">
        <v>18</v>
      </c>
      <c r="D22" s="9" t="n">
        <v>79</v>
      </c>
      <c r="E22" s="487" t="n">
        <v>228</v>
      </c>
      <c r="F22" s="9" t="n">
        <v>93</v>
      </c>
      <c r="G22" s="9" t="n">
        <v>418</v>
      </c>
      <c r="H22" s="11" t="n">
        <v>10.8</v>
      </c>
      <c r="I22" s="9" t="n">
        <v>177</v>
      </c>
      <c r="J22" s="11" t="n">
        <v>42.3</v>
      </c>
    </row>
    <row r="23" customFormat="false" ht="12.75" hidden="false" customHeight="false" outlineLevel="0" collapsed="false">
      <c r="A23" s="12" t="s">
        <v>30</v>
      </c>
      <c r="B23" s="12"/>
      <c r="C23" s="9" t="n">
        <v>11</v>
      </c>
      <c r="D23" s="9" t="n">
        <v>575</v>
      </c>
      <c r="E23" s="487" t="n">
        <v>256</v>
      </c>
      <c r="F23" s="9" t="n">
        <v>126</v>
      </c>
      <c r="G23" s="9" t="n">
        <v>968</v>
      </c>
      <c r="H23" s="11" t="n">
        <v>88.2</v>
      </c>
      <c r="I23" s="9" t="n">
        <v>239</v>
      </c>
      <c r="J23" s="11" t="n">
        <v>24.7</v>
      </c>
    </row>
    <row r="24" customFormat="false" ht="12.75" hidden="false" customHeight="false" outlineLevel="0" collapsed="false">
      <c r="A24" s="12" t="s">
        <v>31</v>
      </c>
      <c r="B24" s="12"/>
      <c r="C24" s="9" t="n">
        <v>2</v>
      </c>
      <c r="D24" s="9" t="n">
        <v>34</v>
      </c>
      <c r="E24" s="487" t="n">
        <v>27</v>
      </c>
      <c r="F24" s="9" t="n">
        <v>14</v>
      </c>
      <c r="G24" s="9" t="n">
        <v>77</v>
      </c>
      <c r="H24" s="11" t="n">
        <v>17</v>
      </c>
      <c r="I24" s="9" t="n">
        <v>58</v>
      </c>
      <c r="J24" s="11" t="n">
        <v>75.3</v>
      </c>
    </row>
    <row r="25" customFormat="false" ht="12.75" hidden="false" customHeight="false" outlineLevel="0" collapsed="false">
      <c r="A25" s="12" t="s">
        <v>32</v>
      </c>
      <c r="B25" s="12"/>
      <c r="C25" s="9" t="n">
        <v>43</v>
      </c>
      <c r="D25" s="9" t="n">
        <v>58</v>
      </c>
      <c r="E25" s="9" t="n">
        <v>223</v>
      </c>
      <c r="F25" s="9" t="n">
        <v>275</v>
      </c>
      <c r="G25" s="9" t="n">
        <v>599</v>
      </c>
      <c r="H25" s="11" t="n">
        <v>124.6</v>
      </c>
      <c r="I25" s="9" t="n">
        <v>129</v>
      </c>
      <c r="J25" s="11" t="n">
        <v>21.5</v>
      </c>
    </row>
    <row r="26" customFormat="false" ht="12.75" hidden="false" customHeight="false" outlineLevel="0" collapsed="false">
      <c r="A26" s="12" t="s">
        <v>33</v>
      </c>
      <c r="B26" s="12"/>
      <c r="C26" s="9" t="n">
        <v>7</v>
      </c>
      <c r="D26" s="9" t="n">
        <v>26</v>
      </c>
      <c r="E26" s="9" t="n">
        <v>18</v>
      </c>
      <c r="F26" s="9" t="n">
        <v>234</v>
      </c>
      <c r="G26" s="9" t="n">
        <v>285</v>
      </c>
      <c r="H26" s="11" t="n">
        <v>23.7</v>
      </c>
      <c r="I26" s="9" t="n">
        <v>72</v>
      </c>
      <c r="J26" s="11" t="n">
        <v>25.3</v>
      </c>
    </row>
    <row r="27" customFormat="false" ht="12.75" hidden="false" customHeight="false" outlineLevel="0" collapsed="false">
      <c r="A27" s="12" t="s">
        <v>34</v>
      </c>
      <c r="B27" s="12"/>
      <c r="C27" s="9" t="n">
        <v>26</v>
      </c>
      <c r="D27" s="9" t="n">
        <v>23</v>
      </c>
      <c r="E27" s="9" t="n">
        <v>344</v>
      </c>
      <c r="F27" s="9" t="n">
        <v>96</v>
      </c>
      <c r="G27" s="9" t="n">
        <v>489</v>
      </c>
      <c r="H27" s="11" t="n">
        <v>104.5</v>
      </c>
      <c r="I27" s="9" t="n">
        <v>147</v>
      </c>
      <c r="J27" s="11" t="n">
        <v>30.1</v>
      </c>
    </row>
    <row r="28" customFormat="false" ht="12.75" hidden="false" customHeight="false" outlineLevel="0" collapsed="false">
      <c r="A28" s="12" t="s">
        <v>35</v>
      </c>
      <c r="B28" s="12"/>
      <c r="C28" s="9" t="n">
        <v>8</v>
      </c>
      <c r="D28" s="9" t="n">
        <v>9</v>
      </c>
      <c r="E28" s="9" t="n">
        <v>10</v>
      </c>
      <c r="F28" s="9" t="n">
        <v>22</v>
      </c>
      <c r="G28" s="9" t="n">
        <v>49</v>
      </c>
      <c r="H28" s="11" t="n">
        <v>10.2</v>
      </c>
      <c r="I28" s="9" t="n">
        <v>40</v>
      </c>
      <c r="J28" s="11" t="n">
        <v>81.6</v>
      </c>
    </row>
    <row r="29" customFormat="false" ht="12.75" hidden="false" customHeight="false" outlineLevel="0" collapsed="false">
      <c r="A29" s="12" t="s">
        <v>36</v>
      </c>
      <c r="B29" s="12"/>
      <c r="C29" s="9" t="n">
        <v>36</v>
      </c>
      <c r="D29" s="9" t="n">
        <v>246</v>
      </c>
      <c r="E29" s="9" t="n">
        <v>18</v>
      </c>
      <c r="F29" s="9" t="n">
        <v>3</v>
      </c>
      <c r="G29" s="9" t="n">
        <v>303</v>
      </c>
      <c r="H29" s="11" t="n">
        <v>81.8</v>
      </c>
      <c r="I29" s="9" t="n">
        <v>56</v>
      </c>
      <c r="J29" s="11" t="n">
        <v>18.5</v>
      </c>
    </row>
    <row r="30" customFormat="false" ht="12.75" hidden="false" customHeight="false" outlineLevel="0" collapsed="false">
      <c r="A30" s="12" t="s">
        <v>37</v>
      </c>
      <c r="B30" s="12"/>
      <c r="C30" s="9" t="n">
        <v>127</v>
      </c>
      <c r="D30" s="9" t="n">
        <v>220</v>
      </c>
      <c r="E30" s="9" t="n">
        <v>439</v>
      </c>
      <c r="F30" s="9" t="n">
        <v>145</v>
      </c>
      <c r="G30" s="9" t="n">
        <v>931</v>
      </c>
      <c r="H30" s="11" t="n">
        <v>95.8</v>
      </c>
      <c r="I30" s="9" t="n">
        <v>179</v>
      </c>
      <c r="J30" s="11" t="n">
        <v>19.2</v>
      </c>
    </row>
    <row r="31" customFormat="false" ht="12.75" hidden="false" customHeight="false" outlineLevel="0" collapsed="false">
      <c r="A31" s="12" t="s">
        <v>38</v>
      </c>
      <c r="B31" s="12"/>
      <c r="C31" s="9" t="n">
        <v>1</v>
      </c>
      <c r="D31" s="9" t="n">
        <v>5</v>
      </c>
      <c r="E31" s="9" t="n">
        <v>92</v>
      </c>
      <c r="F31" s="9" t="n">
        <v>5</v>
      </c>
      <c r="G31" s="9" t="n">
        <v>103</v>
      </c>
      <c r="H31" s="11" t="n">
        <v>30.7</v>
      </c>
      <c r="I31" s="9" t="n">
        <v>64</v>
      </c>
      <c r="J31" s="11" t="n">
        <v>62.1</v>
      </c>
    </row>
    <row r="32" customFormat="false" ht="12.75" hidden="false" customHeight="false" outlineLevel="0" collapsed="false">
      <c r="A32" s="12" t="s">
        <v>39</v>
      </c>
      <c r="B32" s="12"/>
      <c r="C32" s="9" t="n">
        <v>8</v>
      </c>
      <c r="D32" s="9" t="n">
        <v>14</v>
      </c>
      <c r="E32" s="9" t="n">
        <v>20</v>
      </c>
      <c r="F32" s="9" t="n">
        <v>137</v>
      </c>
      <c r="G32" s="9" t="n">
        <v>179</v>
      </c>
      <c r="H32" s="11" t="n">
        <v>15.6</v>
      </c>
      <c r="I32" s="9" t="n">
        <v>109</v>
      </c>
      <c r="J32" s="11" t="n">
        <v>60.9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n">
        <v>6</v>
      </c>
      <c r="E33" s="9" t="n">
        <v>61</v>
      </c>
      <c r="F33" s="9" t="n">
        <v>8</v>
      </c>
      <c r="G33" s="9" t="n">
        <v>75</v>
      </c>
      <c r="H33" s="11" t="n">
        <v>11.4</v>
      </c>
      <c r="I33" s="9" t="n">
        <v>37</v>
      </c>
      <c r="J33" s="11" t="n">
        <v>49.3</v>
      </c>
    </row>
    <row r="34" customFormat="false" ht="12.75" hidden="false" customHeight="false" outlineLevel="0" collapsed="false">
      <c r="A34" s="12" t="s">
        <v>41</v>
      </c>
      <c r="B34" s="12"/>
      <c r="C34" s="9" t="n">
        <v>11</v>
      </c>
      <c r="D34" s="9" t="n">
        <v>194</v>
      </c>
      <c r="E34" s="9" t="n">
        <v>223</v>
      </c>
      <c r="F34" s="9" t="n">
        <v>41</v>
      </c>
      <c r="G34" s="9" t="n">
        <v>469</v>
      </c>
      <c r="H34" s="11" t="n">
        <v>65.8</v>
      </c>
      <c r="I34" s="9" t="n">
        <v>242</v>
      </c>
      <c r="J34" s="11" t="n">
        <v>51.6</v>
      </c>
    </row>
    <row r="35" customFormat="false" ht="12.75" hidden="false" customHeight="false" outlineLevel="0" collapsed="false">
      <c r="A35" s="12" t="s">
        <v>42</v>
      </c>
      <c r="B35" s="12"/>
      <c r="C35" s="9" t="n">
        <v>10</v>
      </c>
      <c r="D35" s="9" t="n">
        <v>37</v>
      </c>
      <c r="E35" s="9" t="n">
        <v>97</v>
      </c>
      <c r="F35" s="9" t="n">
        <v>111</v>
      </c>
      <c r="G35" s="9" t="n">
        <v>255</v>
      </c>
      <c r="H35" s="11" t="n">
        <v>25.5</v>
      </c>
      <c r="I35" s="9" t="n">
        <v>147</v>
      </c>
      <c r="J35" s="11" t="n">
        <v>57.7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n">
        <v>1</v>
      </c>
      <c r="E36" s="9" t="n">
        <v>1</v>
      </c>
      <c r="F36" s="9" t="n">
        <v>3</v>
      </c>
      <c r="G36" s="9" t="n">
        <v>5</v>
      </c>
      <c r="H36" s="11" t="n">
        <v>1.3</v>
      </c>
      <c r="I36" s="9" t="n">
        <v>5</v>
      </c>
      <c r="J36" s="11" t="n">
        <v>100</v>
      </c>
    </row>
    <row r="37" customFormat="false" ht="12.75" hidden="false" customHeight="false" outlineLevel="0" collapsed="false">
      <c r="A37" s="12" t="s">
        <v>44</v>
      </c>
      <c r="B37" s="12"/>
      <c r="C37" s="9" t="n">
        <v>6</v>
      </c>
      <c r="D37" s="9" t="n">
        <v>111</v>
      </c>
      <c r="E37" s="9" t="n">
        <v>12</v>
      </c>
      <c r="F37" s="9" t="n">
        <v>51</v>
      </c>
      <c r="G37" s="9" t="n">
        <v>180</v>
      </c>
      <c r="H37" s="11" t="n">
        <v>39.3</v>
      </c>
      <c r="I37" s="9" t="n">
        <v>60</v>
      </c>
      <c r="J37" s="11" t="n">
        <v>33.3</v>
      </c>
    </row>
    <row r="38" customFormat="false" ht="12.75" hidden="false" customHeight="false" outlineLevel="0" collapsed="false">
      <c r="A38" s="12" t="s">
        <v>45</v>
      </c>
      <c r="B38" s="12"/>
      <c r="C38" s="9" t="n">
        <v>5</v>
      </c>
      <c r="D38" s="9" t="n">
        <v>57</v>
      </c>
      <c r="E38" s="9" t="n">
        <v>54</v>
      </c>
      <c r="F38" s="9" t="n">
        <v>54</v>
      </c>
      <c r="G38" s="9" t="n">
        <v>170</v>
      </c>
      <c r="H38" s="11" t="n">
        <v>27.2</v>
      </c>
      <c r="I38" s="9" t="n">
        <v>73</v>
      </c>
      <c r="J38" s="11" t="n">
        <v>42.9</v>
      </c>
    </row>
    <row r="39" customFormat="false" ht="12.75" hidden="false" customHeight="false" outlineLevel="0" collapsed="false">
      <c r="A39" s="12" t="s">
        <v>46</v>
      </c>
      <c r="B39" s="12"/>
      <c r="C39" s="9" t="n">
        <v>12</v>
      </c>
      <c r="D39" s="9" t="n">
        <v>94</v>
      </c>
      <c r="E39" s="9" t="n">
        <v>101</v>
      </c>
      <c r="F39" s="9" t="n">
        <v>70</v>
      </c>
      <c r="G39" s="9" t="n">
        <v>277</v>
      </c>
      <c r="H39" s="11" t="n">
        <v>54.7</v>
      </c>
      <c r="I39" s="9" t="n">
        <v>204</v>
      </c>
      <c r="J39" s="11" t="n">
        <v>73.7</v>
      </c>
    </row>
    <row r="40" customFormat="false" ht="12.75" hidden="false" customHeight="false" outlineLevel="0" collapsed="false">
      <c r="A40" s="12" t="s">
        <v>47</v>
      </c>
      <c r="B40" s="12"/>
      <c r="C40" s="9" t="n">
        <v>63</v>
      </c>
      <c r="D40" s="9" t="n">
        <v>358</v>
      </c>
      <c r="E40" s="9" t="n">
        <v>135</v>
      </c>
      <c r="F40" s="9" t="n">
        <v>203</v>
      </c>
      <c r="G40" s="9" t="n">
        <v>759</v>
      </c>
      <c r="H40" s="11" t="n">
        <v>59.1</v>
      </c>
      <c r="I40" s="9" t="n">
        <v>280</v>
      </c>
      <c r="J40" s="11" t="n">
        <v>36.9</v>
      </c>
    </row>
    <row r="41" customFormat="false" ht="12.75" hidden="false" customHeight="false" outlineLevel="0" collapsed="false">
      <c r="A41" s="12" t="s">
        <v>48</v>
      </c>
      <c r="B41" s="12"/>
      <c r="C41" s="9" t="n">
        <v>5</v>
      </c>
      <c r="D41" s="9" t="n">
        <v>303</v>
      </c>
      <c r="E41" s="9" t="n">
        <v>55</v>
      </c>
      <c r="F41" s="9" t="n">
        <v>20</v>
      </c>
      <c r="G41" s="9" t="n">
        <v>383</v>
      </c>
      <c r="H41" s="11" t="n">
        <v>98</v>
      </c>
      <c r="I41" s="9" t="n">
        <v>78</v>
      </c>
      <c r="J41" s="11" t="n">
        <v>20.4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n">
        <v>29</v>
      </c>
      <c r="E42" s="9" t="n">
        <v>286</v>
      </c>
      <c r="F42" s="9" t="n">
        <v>4</v>
      </c>
      <c r="G42" s="9" t="n">
        <v>319</v>
      </c>
      <c r="H42" s="11" t="n">
        <v>44.2</v>
      </c>
      <c r="I42" s="9" t="n">
        <v>104</v>
      </c>
      <c r="J42" s="11" t="n">
        <v>32.6</v>
      </c>
    </row>
    <row r="43" customFormat="false" ht="12.75" hidden="false" customHeight="false" outlineLevel="0" collapsed="false">
      <c r="A43" s="12" t="s">
        <v>50</v>
      </c>
      <c r="B43" s="12"/>
      <c r="C43" s="9" t="n">
        <v>39</v>
      </c>
      <c r="D43" s="9" t="n">
        <v>139</v>
      </c>
      <c r="E43" s="9" t="n">
        <v>263</v>
      </c>
      <c r="F43" s="9" t="n">
        <v>75</v>
      </c>
      <c r="G43" s="9" t="n">
        <v>516</v>
      </c>
      <c r="H43" s="11" t="n">
        <v>76</v>
      </c>
      <c r="I43" s="9" t="n">
        <v>167</v>
      </c>
      <c r="J43" s="11" t="n">
        <v>32.4</v>
      </c>
    </row>
    <row r="44" customFormat="false" ht="12.75" hidden="false" customHeight="false" outlineLevel="0" collapsed="false">
      <c r="A44" s="12" t="s">
        <v>51</v>
      </c>
      <c r="B44" s="12"/>
      <c r="C44" s="9" t="n">
        <v>6</v>
      </c>
      <c r="D44" s="9" t="n">
        <v>51</v>
      </c>
      <c r="E44" s="9" t="n">
        <v>170</v>
      </c>
      <c r="F44" s="9" t="n">
        <v>131</v>
      </c>
      <c r="G44" s="9" t="n">
        <v>358</v>
      </c>
      <c r="H44" s="11" t="n">
        <v>56.7</v>
      </c>
      <c r="I44" s="9" t="n">
        <v>220</v>
      </c>
      <c r="J44" s="11" t="n">
        <v>61.5</v>
      </c>
    </row>
    <row r="45" customFormat="false" ht="12.75" hidden="false" customHeight="false" outlineLevel="0" collapsed="false">
      <c r="A45" s="12" t="s">
        <v>52</v>
      </c>
      <c r="B45" s="12"/>
      <c r="C45" s="9" t="n">
        <v>5</v>
      </c>
      <c r="D45" s="9" t="n">
        <v>37</v>
      </c>
      <c r="E45" s="9" t="n">
        <v>66</v>
      </c>
      <c r="F45" s="9" t="n">
        <v>43</v>
      </c>
      <c r="G45" s="9" t="n">
        <v>151</v>
      </c>
      <c r="H45" s="11" t="n">
        <v>37.9</v>
      </c>
      <c r="I45" s="9" t="n">
        <v>81</v>
      </c>
      <c r="J45" s="11" t="n">
        <v>53.6</v>
      </c>
    </row>
    <row r="46" customFormat="false" ht="12.75" hidden="false" customHeight="false" outlineLevel="0" collapsed="false">
      <c r="A46" s="12" t="s">
        <v>53</v>
      </c>
      <c r="B46" s="12"/>
      <c r="C46" s="9" t="n">
        <v>17</v>
      </c>
      <c r="D46" s="9" t="n">
        <v>7</v>
      </c>
      <c r="E46" s="9" t="n">
        <v>18</v>
      </c>
      <c r="F46" s="9" t="n">
        <v>17</v>
      </c>
      <c r="G46" s="9" t="n">
        <v>59</v>
      </c>
      <c r="H46" s="11" t="n">
        <v>14.5</v>
      </c>
      <c r="I46" s="9" t="n">
        <v>44</v>
      </c>
      <c r="J46" s="11" t="n">
        <v>74.6</v>
      </c>
    </row>
    <row r="47" customFormat="false" ht="12.75" hidden="false" customHeight="false" outlineLevel="0" collapsed="false">
      <c r="A47" s="12" t="s">
        <v>54</v>
      </c>
      <c r="B47" s="12"/>
      <c r="C47" s="9" t="n">
        <v>23</v>
      </c>
      <c r="D47" s="9" t="n">
        <v>28</v>
      </c>
      <c r="E47" s="9" t="n">
        <v>66</v>
      </c>
      <c r="F47" s="9" t="n">
        <v>149</v>
      </c>
      <c r="G47" s="9" t="n">
        <v>266</v>
      </c>
      <c r="H47" s="11" t="n">
        <v>68.5</v>
      </c>
      <c r="I47" s="9" t="n">
        <v>80</v>
      </c>
      <c r="J47" s="11" t="n">
        <v>30.1</v>
      </c>
    </row>
    <row r="48" customFormat="false" ht="12.75" hidden="false" customHeight="false" outlineLevel="0" collapsed="false">
      <c r="A48" s="12" t="s">
        <v>55</v>
      </c>
      <c r="B48" s="12"/>
      <c r="C48" s="9" t="n">
        <v>10</v>
      </c>
      <c r="D48" s="9" t="n">
        <v>7</v>
      </c>
      <c r="E48" s="9" t="n">
        <v>147</v>
      </c>
      <c r="F48" s="9" t="n">
        <v>52</v>
      </c>
      <c r="G48" s="9" t="n">
        <v>216</v>
      </c>
      <c r="H48" s="11" t="n">
        <v>49</v>
      </c>
      <c r="I48" s="9" t="n">
        <v>61</v>
      </c>
      <c r="J48" s="11" t="n">
        <v>28.2</v>
      </c>
    </row>
    <row r="49" customFormat="false" ht="12.75" hidden="false" customHeight="false" outlineLevel="0" collapsed="false">
      <c r="A49" s="12" t="s">
        <v>56</v>
      </c>
      <c r="B49" s="12"/>
      <c r="C49" s="9" t="n">
        <v>40</v>
      </c>
      <c r="D49" s="9" t="n">
        <v>57</v>
      </c>
      <c r="E49" s="9" t="n">
        <v>106</v>
      </c>
      <c r="F49" s="9" t="n">
        <v>579</v>
      </c>
      <c r="G49" s="9" t="n">
        <v>782</v>
      </c>
      <c r="H49" s="11" t="n">
        <v>84.2</v>
      </c>
      <c r="I49" s="9" t="n">
        <v>240</v>
      </c>
      <c r="J49" s="11" t="n">
        <v>30.7</v>
      </c>
    </row>
    <row r="50" customFormat="false" ht="12.75" hidden="false" customHeight="false" outlineLevel="0" collapsed="false">
      <c r="A50" s="12" t="s">
        <v>57</v>
      </c>
      <c r="B50" s="12"/>
      <c r="C50" s="9" t="n">
        <v>11</v>
      </c>
      <c r="D50" s="9" t="n">
        <v>69</v>
      </c>
      <c r="E50" s="9" t="n">
        <v>217</v>
      </c>
      <c r="F50" s="9" t="n">
        <v>16</v>
      </c>
      <c r="G50" s="9" t="n">
        <v>313</v>
      </c>
      <c r="H50" s="11" t="n">
        <v>54.3</v>
      </c>
      <c r="I50" s="9" t="n">
        <v>115</v>
      </c>
      <c r="J50" s="11" t="n">
        <v>36.7</v>
      </c>
    </row>
    <row r="51" customFormat="false" ht="12.75" hidden="false" customHeight="false" outlineLevel="0" collapsed="false">
      <c r="A51" s="12" t="s">
        <v>58</v>
      </c>
      <c r="B51" s="12"/>
      <c r="C51" s="9" t="n">
        <v>30</v>
      </c>
      <c r="D51" s="9" t="n">
        <v>29</v>
      </c>
      <c r="E51" s="9" t="n">
        <v>194</v>
      </c>
      <c r="F51" s="9" t="n">
        <v>103</v>
      </c>
      <c r="G51" s="9" t="n">
        <v>356</v>
      </c>
      <c r="H51" s="11" t="n">
        <v>56.4</v>
      </c>
      <c r="I51" s="9" t="n">
        <v>122</v>
      </c>
      <c r="J51" s="11" t="n">
        <v>34.3</v>
      </c>
    </row>
    <row r="52" customFormat="false" ht="12.75" hidden="false" customHeight="false" outlineLevel="0" collapsed="false">
      <c r="A52" s="12" t="s">
        <v>59</v>
      </c>
      <c r="B52" s="12"/>
      <c r="C52" s="9" t="n">
        <v>11</v>
      </c>
      <c r="D52" s="9" t="n">
        <v>53</v>
      </c>
      <c r="E52" s="9" t="n">
        <v>503</v>
      </c>
      <c r="F52" s="9" t="n">
        <v>93</v>
      </c>
      <c r="G52" s="9" t="n">
        <v>660</v>
      </c>
      <c r="H52" s="11" t="n">
        <v>104.7</v>
      </c>
      <c r="I52" s="9" t="n">
        <v>187</v>
      </c>
      <c r="J52" s="11" t="n">
        <v>28.3</v>
      </c>
    </row>
    <row r="53" customFormat="false" ht="12.75" hidden="false" customHeight="false" outlineLevel="0" collapsed="false">
      <c r="A53" s="12" t="s">
        <v>60</v>
      </c>
      <c r="B53" s="12"/>
      <c r="C53" s="9" t="n">
        <v>5</v>
      </c>
      <c r="D53" s="9" t="n">
        <v>133</v>
      </c>
      <c r="E53" s="9" t="n">
        <v>111</v>
      </c>
      <c r="F53" s="9" t="n">
        <v>81</v>
      </c>
      <c r="G53" s="9" t="n">
        <v>330</v>
      </c>
      <c r="H53" s="11" t="n">
        <v>45.2</v>
      </c>
      <c r="I53" s="9" t="n">
        <v>55</v>
      </c>
      <c r="J53" s="11" t="n">
        <v>16.7</v>
      </c>
    </row>
    <row r="54" customFormat="false" ht="12.75" hidden="false" customHeight="false" outlineLevel="0" collapsed="false">
      <c r="A54" s="12" t="s">
        <v>61</v>
      </c>
      <c r="B54" s="12"/>
      <c r="C54" s="9" t="n">
        <v>12</v>
      </c>
      <c r="D54" s="9" t="n">
        <v>18</v>
      </c>
      <c r="E54" s="9" t="n">
        <v>29</v>
      </c>
      <c r="F54" s="9" t="n">
        <v>147</v>
      </c>
      <c r="G54" s="9" t="n">
        <v>206</v>
      </c>
      <c r="H54" s="11" t="n">
        <v>48.7</v>
      </c>
      <c r="I54" s="9" t="n">
        <v>68</v>
      </c>
      <c r="J54" s="11" t="n">
        <v>33</v>
      </c>
    </row>
    <row r="55" customFormat="false" ht="12.75" hidden="false" customHeight="false" outlineLevel="0" collapsed="false">
      <c r="A55" s="12" t="s">
        <v>62</v>
      </c>
      <c r="B55" s="12"/>
      <c r="C55" s="9" t="n">
        <v>79</v>
      </c>
      <c r="D55" s="9" t="n">
        <v>188</v>
      </c>
      <c r="E55" s="9" t="n">
        <v>161</v>
      </c>
      <c r="F55" s="9" t="n">
        <v>48</v>
      </c>
      <c r="G55" s="9" t="n">
        <v>476</v>
      </c>
      <c r="H55" s="11" t="n">
        <v>43.1</v>
      </c>
      <c r="I55" s="9" t="n">
        <v>155</v>
      </c>
      <c r="J55" s="11" t="n">
        <v>32.6</v>
      </c>
    </row>
    <row r="56" customFormat="false" ht="12.75" hidden="false" customHeight="false" outlineLevel="0" collapsed="false">
      <c r="A56" s="12" t="s">
        <v>63</v>
      </c>
      <c r="B56" s="12"/>
      <c r="C56" s="9" t="n">
        <v>4</v>
      </c>
      <c r="D56" s="9" t="n">
        <v>5</v>
      </c>
      <c r="E56" s="9" t="n">
        <v>74</v>
      </c>
      <c r="F56" s="9" t="n">
        <v>51</v>
      </c>
      <c r="G56" s="9" t="n">
        <v>134</v>
      </c>
      <c r="H56" s="11" t="n">
        <v>27.7</v>
      </c>
      <c r="I56" s="9" t="n">
        <v>62</v>
      </c>
      <c r="J56" s="11" t="n">
        <v>46.3</v>
      </c>
    </row>
    <row r="57" customFormat="false" ht="12.75" hidden="false" customHeight="false" outlineLevel="0" collapsed="false">
      <c r="A57" s="12" t="s">
        <v>64</v>
      </c>
      <c r="B57" s="12"/>
      <c r="C57" s="9" t="n">
        <v>1</v>
      </c>
      <c r="D57" s="9" t="n">
        <v>94</v>
      </c>
      <c r="E57" s="9" t="n">
        <v>166</v>
      </c>
      <c r="F57" s="9" t="n">
        <v>52</v>
      </c>
      <c r="G57" s="9" t="n">
        <v>313</v>
      </c>
      <c r="H57" s="11" t="n">
        <v>49.3</v>
      </c>
      <c r="I57" s="9" t="n">
        <v>31</v>
      </c>
      <c r="J57" s="11" t="n">
        <v>9.9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841</v>
      </c>
      <c r="D58" s="377" t="n">
        <f aca="false">SUM(D9:D57)</f>
        <v>5439</v>
      </c>
      <c r="E58" s="377" t="n">
        <f aca="false">SUM(E9:E57)</f>
        <v>6227</v>
      </c>
      <c r="F58" s="377" t="n">
        <f aca="false">SUM(F9:F57)</f>
        <v>4284</v>
      </c>
      <c r="G58" s="377" t="n">
        <f aca="false">SUM(G9:G57)</f>
        <v>16791</v>
      </c>
      <c r="H58" s="377"/>
      <c r="I58" s="377" t="n">
        <f aca="false">SUM(I9:I57)</f>
        <v>5750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9.28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9.28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6.13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124" t="s">
        <v>248</v>
      </c>
      <c r="B1" s="124"/>
      <c r="C1" s="124"/>
      <c r="D1" s="124"/>
      <c r="E1" s="124"/>
      <c r="F1" s="124"/>
      <c r="G1" s="124"/>
      <c r="H1" s="124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</row>
    <row r="3" customFormat="false" ht="12.75" hidden="false" customHeight="true" outlineLevel="0" collapsed="false">
      <c r="A3" s="23"/>
      <c r="B3" s="23"/>
      <c r="C3" s="23"/>
      <c r="D3" s="23"/>
      <c r="E3" s="23"/>
      <c r="F3" s="23"/>
      <c r="G3" s="23"/>
      <c r="H3" s="23"/>
    </row>
    <row r="5" customFormat="false" ht="12.75" hidden="false" customHeight="true" outlineLevel="0" collapsed="false">
      <c r="A5" s="39" t="s">
        <v>158</v>
      </c>
      <c r="B5" s="39" t="s">
        <v>70</v>
      </c>
      <c r="C5" s="39"/>
      <c r="D5" s="39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39"/>
      <c r="B6" s="345" t="s">
        <v>73</v>
      </c>
      <c r="C6" s="39" t="s">
        <v>74</v>
      </c>
      <c r="D6" s="39" t="s">
        <v>72</v>
      </c>
      <c r="E6" s="39" t="s">
        <v>73</v>
      </c>
      <c r="F6" s="350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345" t="n">
        <v>365</v>
      </c>
      <c r="C7" s="39" t="n">
        <v>318</v>
      </c>
      <c r="D7" s="345" t="n">
        <v>683</v>
      </c>
      <c r="E7" s="39" t="n">
        <v>261</v>
      </c>
      <c r="F7" s="350" t="n">
        <v>231</v>
      </c>
      <c r="G7" s="39" t="n">
        <v>492</v>
      </c>
      <c r="H7" s="39" t="n">
        <v>1175</v>
      </c>
    </row>
    <row r="8" customFormat="false" ht="12.75" hidden="false" customHeight="false" outlineLevel="0" collapsed="false">
      <c r="A8" s="460" t="n">
        <v>0</v>
      </c>
      <c r="B8" s="127" t="n">
        <v>30</v>
      </c>
      <c r="C8" s="127" t="n">
        <v>23</v>
      </c>
      <c r="D8" s="56" t="n">
        <v>53</v>
      </c>
      <c r="E8" s="50" t="n">
        <v>41</v>
      </c>
      <c r="F8" s="56" t="n">
        <v>31</v>
      </c>
      <c r="G8" s="50" t="n">
        <v>72</v>
      </c>
      <c r="H8" s="50" t="n">
        <v>125</v>
      </c>
    </row>
    <row r="9" customFormat="false" ht="12.75" hidden="false" customHeight="false" outlineLevel="0" collapsed="false">
      <c r="A9" s="460" t="n">
        <v>1</v>
      </c>
      <c r="B9" s="50" t="n">
        <v>45</v>
      </c>
      <c r="C9" s="50" t="n">
        <v>43</v>
      </c>
      <c r="D9" s="56" t="n">
        <v>88</v>
      </c>
      <c r="E9" s="50" t="n">
        <v>41</v>
      </c>
      <c r="F9" s="56" t="n">
        <v>38</v>
      </c>
      <c r="G9" s="50" t="n">
        <v>79</v>
      </c>
      <c r="H9" s="50" t="n">
        <v>167</v>
      </c>
    </row>
    <row r="10" customFormat="false" ht="12.75" hidden="false" customHeight="false" outlineLevel="0" collapsed="false">
      <c r="A10" s="460" t="n">
        <v>2</v>
      </c>
      <c r="B10" s="50" t="n">
        <v>72</v>
      </c>
      <c r="C10" s="50" t="n">
        <v>65</v>
      </c>
      <c r="D10" s="56" t="n">
        <v>137</v>
      </c>
      <c r="E10" s="50" t="n">
        <v>39</v>
      </c>
      <c r="F10" s="56" t="n">
        <v>47</v>
      </c>
      <c r="G10" s="50" t="n">
        <v>86</v>
      </c>
      <c r="H10" s="50" t="n">
        <v>223</v>
      </c>
    </row>
    <row r="11" customFormat="false" ht="12.75" hidden="false" customHeight="false" outlineLevel="0" collapsed="false">
      <c r="A11" s="460" t="n">
        <v>3</v>
      </c>
      <c r="B11" s="50" t="n">
        <v>101</v>
      </c>
      <c r="C11" s="50" t="n">
        <v>91</v>
      </c>
      <c r="D11" s="56" t="n">
        <v>192</v>
      </c>
      <c r="E11" s="50" t="n">
        <v>60</v>
      </c>
      <c r="F11" s="56" t="n">
        <v>56</v>
      </c>
      <c r="G11" s="50" t="n">
        <v>116</v>
      </c>
      <c r="H11" s="50" t="n">
        <v>308</v>
      </c>
    </row>
    <row r="12" customFormat="false" ht="12.75" hidden="false" customHeight="false" outlineLevel="0" collapsed="false">
      <c r="A12" s="348" t="n">
        <v>4</v>
      </c>
      <c r="B12" s="50" t="n">
        <v>117</v>
      </c>
      <c r="C12" s="50" t="n">
        <v>96</v>
      </c>
      <c r="D12" s="56" t="n">
        <v>213</v>
      </c>
      <c r="E12" s="50" t="n">
        <v>80</v>
      </c>
      <c r="F12" s="56" t="n">
        <v>59</v>
      </c>
      <c r="G12" s="50" t="n">
        <v>139</v>
      </c>
      <c r="H12" s="50" t="n">
        <v>352</v>
      </c>
    </row>
    <row r="13" customFormat="false" ht="12.75" hidden="false" customHeight="false" outlineLevel="0" collapsed="false">
      <c r="A13" s="130" t="s">
        <v>76</v>
      </c>
      <c r="B13" s="39" t="n">
        <v>618</v>
      </c>
      <c r="C13" s="39" t="n">
        <v>642</v>
      </c>
      <c r="D13" s="350" t="n">
        <v>1260</v>
      </c>
      <c r="E13" s="39" t="n">
        <v>373</v>
      </c>
      <c r="F13" s="350" t="n">
        <v>386</v>
      </c>
      <c r="G13" s="39" t="n">
        <v>759</v>
      </c>
      <c r="H13" s="39" t="n">
        <v>2019</v>
      </c>
    </row>
    <row r="14" customFormat="false" ht="12.75" hidden="false" customHeight="false" outlineLevel="0" collapsed="false">
      <c r="A14" s="460" t="n">
        <v>5</v>
      </c>
      <c r="B14" s="50" t="n">
        <v>127</v>
      </c>
      <c r="C14" s="50" t="n">
        <v>135</v>
      </c>
      <c r="D14" s="56" t="n">
        <v>262</v>
      </c>
      <c r="E14" s="50" t="n">
        <v>65</v>
      </c>
      <c r="F14" s="56" t="n">
        <v>72</v>
      </c>
      <c r="G14" s="50" t="n">
        <v>137</v>
      </c>
      <c r="H14" s="50" t="n">
        <v>399</v>
      </c>
    </row>
    <row r="15" customFormat="false" ht="12.75" hidden="false" customHeight="false" outlineLevel="0" collapsed="false">
      <c r="A15" s="460" t="n">
        <v>6</v>
      </c>
      <c r="B15" s="50" t="n">
        <v>142</v>
      </c>
      <c r="C15" s="50" t="n">
        <v>131</v>
      </c>
      <c r="D15" s="56" t="n">
        <v>273</v>
      </c>
      <c r="E15" s="50" t="n">
        <v>75</v>
      </c>
      <c r="F15" s="56" t="n">
        <v>73</v>
      </c>
      <c r="G15" s="50" t="n">
        <v>148</v>
      </c>
      <c r="H15" s="50" t="n">
        <v>421</v>
      </c>
    </row>
    <row r="16" customFormat="false" ht="12.75" hidden="false" customHeight="false" outlineLevel="0" collapsed="false">
      <c r="A16" s="348" t="n">
        <v>7</v>
      </c>
      <c r="B16" s="50" t="n">
        <v>104</v>
      </c>
      <c r="C16" s="50" t="n">
        <v>112</v>
      </c>
      <c r="D16" s="56" t="n">
        <v>216</v>
      </c>
      <c r="E16" s="50" t="n">
        <v>65</v>
      </c>
      <c r="F16" s="56" t="n">
        <v>70</v>
      </c>
      <c r="G16" s="50" t="n">
        <v>135</v>
      </c>
      <c r="H16" s="50" t="n">
        <v>351</v>
      </c>
    </row>
    <row r="17" customFormat="false" ht="12.75" hidden="false" customHeight="false" outlineLevel="0" collapsed="false">
      <c r="A17" s="460" t="n">
        <v>8</v>
      </c>
      <c r="B17" s="50" t="n">
        <v>114</v>
      </c>
      <c r="C17" s="50" t="n">
        <v>114</v>
      </c>
      <c r="D17" s="56" t="n">
        <v>228</v>
      </c>
      <c r="E17" s="50" t="n">
        <v>72</v>
      </c>
      <c r="F17" s="56" t="n">
        <v>75</v>
      </c>
      <c r="G17" s="50" t="n">
        <v>147</v>
      </c>
      <c r="H17" s="50" t="n">
        <v>375</v>
      </c>
    </row>
    <row r="18" customFormat="false" ht="12.75" hidden="false" customHeight="false" outlineLevel="0" collapsed="false">
      <c r="A18" s="460" t="n">
        <v>9</v>
      </c>
      <c r="B18" s="50" t="n">
        <v>131</v>
      </c>
      <c r="C18" s="50" t="n">
        <v>150</v>
      </c>
      <c r="D18" s="56" t="n">
        <v>281</v>
      </c>
      <c r="E18" s="50" t="n">
        <v>96</v>
      </c>
      <c r="F18" s="56" t="n">
        <v>96</v>
      </c>
      <c r="G18" s="50" t="n">
        <v>192</v>
      </c>
      <c r="H18" s="50" t="n">
        <v>473</v>
      </c>
    </row>
    <row r="19" customFormat="false" ht="12.75" hidden="false" customHeight="false" outlineLevel="0" collapsed="false">
      <c r="A19" s="461" t="s">
        <v>77</v>
      </c>
      <c r="B19" s="127" t="n">
        <v>544</v>
      </c>
      <c r="C19" s="127" t="n">
        <v>658</v>
      </c>
      <c r="D19" s="364" t="n">
        <v>1202</v>
      </c>
      <c r="E19" s="127" t="n">
        <v>468</v>
      </c>
      <c r="F19" s="364" t="n">
        <v>418</v>
      </c>
      <c r="G19" s="127" t="n">
        <v>886</v>
      </c>
      <c r="H19" s="127" t="n">
        <v>2088</v>
      </c>
    </row>
    <row r="20" customFormat="false" ht="12.75" hidden="false" customHeight="false" outlineLevel="0" collapsed="false">
      <c r="A20" s="348" t="s">
        <v>78</v>
      </c>
      <c r="B20" s="50" t="n">
        <v>588</v>
      </c>
      <c r="C20" s="50" t="n">
        <v>487</v>
      </c>
      <c r="D20" s="56" t="n">
        <v>1075</v>
      </c>
      <c r="E20" s="50" t="n">
        <v>277</v>
      </c>
      <c r="F20" s="56" t="n">
        <v>355</v>
      </c>
      <c r="G20" s="50" t="n">
        <v>632</v>
      </c>
      <c r="H20" s="50" t="n">
        <v>1707</v>
      </c>
    </row>
    <row r="21" customFormat="false" ht="12.75" hidden="false" customHeight="false" outlineLevel="0" collapsed="false">
      <c r="A21" s="348" t="s">
        <v>79</v>
      </c>
      <c r="B21" s="50" t="n">
        <v>419</v>
      </c>
      <c r="C21" s="50" t="n">
        <v>414</v>
      </c>
      <c r="D21" s="56" t="n">
        <v>833</v>
      </c>
      <c r="E21" s="50" t="n">
        <v>228</v>
      </c>
      <c r="F21" s="56" t="n">
        <v>346</v>
      </c>
      <c r="G21" s="50" t="n">
        <v>574</v>
      </c>
      <c r="H21" s="50" t="n">
        <v>1407</v>
      </c>
    </row>
    <row r="22" customFormat="false" ht="12.75" hidden="false" customHeight="false" outlineLevel="0" collapsed="false">
      <c r="A22" s="348" t="s">
        <v>80</v>
      </c>
      <c r="B22" s="50" t="n">
        <v>432</v>
      </c>
      <c r="C22" s="50" t="n">
        <v>497</v>
      </c>
      <c r="D22" s="56" t="n">
        <v>929</v>
      </c>
      <c r="E22" s="50" t="n">
        <v>302</v>
      </c>
      <c r="F22" s="56" t="n">
        <v>282</v>
      </c>
      <c r="G22" s="50" t="n">
        <v>584</v>
      </c>
      <c r="H22" s="50" t="n">
        <v>1513</v>
      </c>
    </row>
    <row r="23" customFormat="false" ht="12.75" hidden="false" customHeight="false" outlineLevel="0" collapsed="false">
      <c r="A23" s="348" t="s">
        <v>81</v>
      </c>
      <c r="B23" s="50" t="n">
        <v>382</v>
      </c>
      <c r="C23" s="50" t="n">
        <v>516</v>
      </c>
      <c r="D23" s="56" t="n">
        <v>898</v>
      </c>
      <c r="E23" s="50" t="n">
        <v>257</v>
      </c>
      <c r="F23" s="56" t="n">
        <v>275</v>
      </c>
      <c r="G23" s="50" t="n">
        <v>532</v>
      </c>
      <c r="H23" s="50" t="n">
        <v>1430</v>
      </c>
    </row>
    <row r="24" customFormat="false" ht="12.75" hidden="false" customHeight="false" outlineLevel="0" collapsed="false">
      <c r="A24" s="348" t="s">
        <v>82</v>
      </c>
      <c r="B24" s="50" t="n">
        <v>307</v>
      </c>
      <c r="C24" s="50" t="n">
        <v>421</v>
      </c>
      <c r="D24" s="56" t="n">
        <v>728</v>
      </c>
      <c r="E24" s="50" t="n">
        <v>223</v>
      </c>
      <c r="F24" s="56" t="n">
        <v>205</v>
      </c>
      <c r="G24" s="50" t="n">
        <v>428</v>
      </c>
      <c r="H24" s="50" t="n">
        <v>1156</v>
      </c>
    </row>
    <row r="25" customFormat="false" ht="12.75" hidden="false" customHeight="false" outlineLevel="0" collapsed="false">
      <c r="A25" s="348" t="s">
        <v>83</v>
      </c>
      <c r="B25" s="50" t="n">
        <v>207</v>
      </c>
      <c r="C25" s="50" t="n">
        <v>308</v>
      </c>
      <c r="D25" s="56" t="n">
        <v>515</v>
      </c>
      <c r="E25" s="50" t="n">
        <v>141</v>
      </c>
      <c r="F25" s="56" t="n">
        <v>134</v>
      </c>
      <c r="G25" s="50" t="n">
        <v>275</v>
      </c>
      <c r="H25" s="50" t="n">
        <v>790</v>
      </c>
    </row>
    <row r="26" customFormat="false" ht="12.75" hidden="false" customHeight="false" outlineLevel="0" collapsed="false">
      <c r="A26" s="348" t="s">
        <v>84</v>
      </c>
      <c r="B26" s="50" t="n">
        <v>220</v>
      </c>
      <c r="C26" s="50" t="n">
        <v>284</v>
      </c>
      <c r="D26" s="56" t="n">
        <v>504</v>
      </c>
      <c r="E26" s="50" t="n">
        <v>128</v>
      </c>
      <c r="F26" s="56" t="n">
        <v>171</v>
      </c>
      <c r="G26" s="50" t="n">
        <v>299</v>
      </c>
      <c r="H26" s="50" t="n">
        <v>803</v>
      </c>
    </row>
    <row r="27" customFormat="false" ht="12.75" hidden="false" customHeight="false" outlineLevel="0" collapsed="false">
      <c r="A27" s="348" t="s">
        <v>85</v>
      </c>
      <c r="B27" s="50" t="n">
        <v>201</v>
      </c>
      <c r="C27" s="50" t="n">
        <v>313</v>
      </c>
      <c r="D27" s="56" t="n">
        <v>514</v>
      </c>
      <c r="E27" s="50" t="n">
        <v>133</v>
      </c>
      <c r="F27" s="56" t="n">
        <v>184</v>
      </c>
      <c r="G27" s="50" t="n">
        <v>317</v>
      </c>
      <c r="H27" s="50" t="n">
        <v>831</v>
      </c>
    </row>
    <row r="28" customFormat="false" ht="12.75" hidden="false" customHeight="false" outlineLevel="0" collapsed="false">
      <c r="A28" s="348" t="s">
        <v>86</v>
      </c>
      <c r="B28" s="50" t="n">
        <v>150</v>
      </c>
      <c r="C28" s="50" t="n">
        <v>217</v>
      </c>
      <c r="D28" s="56" t="n">
        <v>367</v>
      </c>
      <c r="E28" s="50" t="n">
        <v>139</v>
      </c>
      <c r="F28" s="56" t="n">
        <v>125</v>
      </c>
      <c r="G28" s="50" t="n">
        <v>264</v>
      </c>
      <c r="H28" s="50" t="n">
        <v>631</v>
      </c>
    </row>
    <row r="29" customFormat="false" ht="12.75" hidden="false" customHeight="false" outlineLevel="0" collapsed="false">
      <c r="A29" s="348" t="s">
        <v>87</v>
      </c>
      <c r="B29" s="50" t="n">
        <v>97</v>
      </c>
      <c r="C29" s="50" t="n">
        <v>161</v>
      </c>
      <c r="D29" s="56" t="n">
        <v>258</v>
      </c>
      <c r="E29" s="50" t="n">
        <v>81</v>
      </c>
      <c r="F29" s="56" t="n">
        <v>140</v>
      </c>
      <c r="G29" s="50" t="n">
        <v>221</v>
      </c>
      <c r="H29" s="50" t="n">
        <v>479</v>
      </c>
    </row>
    <row r="30" customFormat="false" ht="12.75" hidden="false" customHeight="false" outlineLevel="0" collapsed="false">
      <c r="A30" s="348" t="s">
        <v>88</v>
      </c>
      <c r="B30" s="50" t="n">
        <v>116</v>
      </c>
      <c r="C30" s="50" t="n">
        <v>190</v>
      </c>
      <c r="D30" s="56" t="n">
        <v>306</v>
      </c>
      <c r="E30" s="50" t="n">
        <v>84</v>
      </c>
      <c r="F30" s="56" t="n">
        <v>128</v>
      </c>
      <c r="G30" s="50" t="n">
        <v>212</v>
      </c>
      <c r="H30" s="50" t="n">
        <v>518</v>
      </c>
    </row>
    <row r="31" customFormat="false" ht="12.75" hidden="false" customHeight="false" outlineLevel="0" collapsed="false">
      <c r="A31" s="348" t="s">
        <v>89</v>
      </c>
      <c r="B31" s="50" t="n">
        <v>45</v>
      </c>
      <c r="C31" s="50" t="n">
        <v>110</v>
      </c>
      <c r="D31" s="56" t="n">
        <v>155</v>
      </c>
      <c r="E31" s="50" t="n">
        <v>38</v>
      </c>
      <c r="F31" s="56" t="n">
        <v>51</v>
      </c>
      <c r="G31" s="50" t="n">
        <v>89</v>
      </c>
      <c r="H31" s="50" t="n">
        <v>244</v>
      </c>
    </row>
    <row r="32" customFormat="false" ht="12.75" hidden="false" customHeight="false" outlineLevel="0" collapsed="false">
      <c r="A32" s="345" t="s">
        <v>72</v>
      </c>
      <c r="B32" s="39" t="n">
        <v>4691</v>
      </c>
      <c r="C32" s="39" t="n">
        <v>5536</v>
      </c>
      <c r="D32" s="350" t="n">
        <v>10227</v>
      </c>
      <c r="E32" s="39" t="n">
        <v>3133</v>
      </c>
      <c r="F32" s="350" t="n">
        <v>3431</v>
      </c>
      <c r="G32" s="39" t="n">
        <v>6564</v>
      </c>
      <c r="H32" s="39" t="n">
        <v>16791</v>
      </c>
    </row>
    <row r="33" customFormat="false" ht="12.75" hidden="false" customHeight="false" outlineLevel="0" collapsed="false">
      <c r="B33" s="42" t="n">
        <f aca="false">SUM(B8:B12,B14:B31)</f>
        <v>4691</v>
      </c>
      <c r="C33" s="42" t="n">
        <f aca="false">SUM(C8:C12,C14:C31)</f>
        <v>5536</v>
      </c>
      <c r="D33" s="42" t="n">
        <f aca="false">SUM(D8:D12,D14:D31)</f>
        <v>10227</v>
      </c>
      <c r="E33" s="42" t="n">
        <f aca="false">SUM(E8:E12,E14:E31)</f>
        <v>3133</v>
      </c>
      <c r="F33" s="42" t="n">
        <f aca="false">SUM(F8:F12,F14:F31)</f>
        <v>3431</v>
      </c>
      <c r="G33" s="42" t="n">
        <f aca="false">SUM(G8:G12,G14:G31)</f>
        <v>6564</v>
      </c>
      <c r="H33" s="42" t="n">
        <f aca="false">SUM(H8:H12,H14:H31)</f>
        <v>16791</v>
      </c>
    </row>
    <row r="34" customFormat="false" ht="12.8" hidden="false" customHeight="false" outlineLevel="0" collapsed="false">
      <c r="B34" s="90" t="str">
        <f aca="false">IF(B32=B33,"p","f")</f>
        <v>p</v>
      </c>
      <c r="C34" s="90" t="str">
        <f aca="false">IF(C32=C33,"p","f")</f>
        <v>p</v>
      </c>
      <c r="D34" s="90" t="str">
        <f aca="false">IF(D32=D33,"p","f")</f>
        <v>p</v>
      </c>
      <c r="E34" s="90" t="str">
        <f aca="false">IF(E32=E33,"p","f")</f>
        <v>p</v>
      </c>
      <c r="F34" s="90" t="str">
        <f aca="false">IF(F32=F33,"p","f")</f>
        <v>p</v>
      </c>
      <c r="G34" s="90" t="str">
        <f aca="false">IF(G32=G33,"p","f")</f>
        <v>p</v>
      </c>
      <c r="H34" s="90" t="str">
        <f aca="false">IF(H32=H33,"p","f")</f>
        <v>p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3.15"/>
    <col collapsed="false" customWidth="true" hidden="false" outlineLevel="0" max="3" min="3" style="0" width="16.13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3.85" hidden="false" customHeight="true" outlineLevel="0" collapsed="false">
      <c r="A1" s="80" t="s">
        <v>249</v>
      </c>
      <c r="B1" s="80"/>
      <c r="C1" s="80"/>
      <c r="D1" s="80"/>
    </row>
    <row r="2" customFormat="false" ht="12.8" hidden="false" customHeight="false" outlineLevel="0" collapsed="false">
      <c r="A2" s="80"/>
      <c r="B2" s="80"/>
      <c r="C2" s="80"/>
      <c r="D2" s="80"/>
    </row>
    <row r="4" customFormat="false" ht="12.75" hidden="false" customHeight="false" outlineLevel="0" collapsed="false">
      <c r="A4" s="20"/>
      <c r="B4" s="16"/>
      <c r="C4" s="20"/>
      <c r="D4" s="20"/>
    </row>
    <row r="5" customFormat="false" ht="12.75" hidden="false" customHeight="false" outlineLevel="0" collapsed="false">
      <c r="A5" s="39" t="s">
        <v>70</v>
      </c>
      <c r="B5" s="127" t="s">
        <v>91</v>
      </c>
      <c r="C5" s="121" t="s">
        <v>92</v>
      </c>
      <c r="D5" s="39" t="s">
        <v>93</v>
      </c>
    </row>
    <row r="6" customFormat="false" ht="12.75" hidden="false" customHeight="false" outlineLevel="0" collapsed="false">
      <c r="A6" s="39"/>
      <c r="B6" s="127"/>
      <c r="C6" s="53" t="n">
        <v>10227</v>
      </c>
      <c r="D6" s="126" t="n">
        <v>46.3</v>
      </c>
    </row>
    <row r="7" customFormat="false" ht="12.75" hidden="false" customHeight="false" outlineLevel="0" collapsed="false">
      <c r="A7" s="39"/>
      <c r="B7" s="50" t="s">
        <v>94</v>
      </c>
      <c r="C7" s="44" t="n">
        <v>3758</v>
      </c>
      <c r="D7" s="81" t="n">
        <v>84.6</v>
      </c>
    </row>
    <row r="8" customFormat="false" ht="12.75" hidden="false" customHeight="false" outlineLevel="0" collapsed="false">
      <c r="A8" s="39"/>
      <c r="B8" s="50" t="s">
        <v>95</v>
      </c>
      <c r="C8" s="44" t="n">
        <v>2375</v>
      </c>
      <c r="D8" s="50" t="n">
        <v>62.7</v>
      </c>
    </row>
    <row r="9" customFormat="false" ht="12.75" hidden="false" customHeight="false" outlineLevel="0" collapsed="false">
      <c r="A9" s="39"/>
      <c r="B9" s="50" t="s">
        <v>96</v>
      </c>
      <c r="C9" s="44" t="n">
        <v>921</v>
      </c>
      <c r="D9" s="81" t="n">
        <v>32.5</v>
      </c>
    </row>
    <row r="10" customFormat="false" ht="12.75" hidden="false" customHeight="false" outlineLevel="0" collapsed="false">
      <c r="A10" s="39"/>
      <c r="B10" s="344" t="s">
        <v>97</v>
      </c>
      <c r="C10" s="122" t="n">
        <v>3173</v>
      </c>
      <c r="D10" s="294" t="n">
        <v>28.8</v>
      </c>
    </row>
    <row r="11" customFormat="false" ht="12.75" hidden="false" customHeight="false" outlineLevel="0" collapsed="false">
      <c r="A11" s="39" t="s">
        <v>71</v>
      </c>
      <c r="B11" s="39"/>
      <c r="C11" s="9" t="n">
        <v>6564</v>
      </c>
      <c r="D11" s="11" t="n">
        <v>44.3</v>
      </c>
    </row>
    <row r="12" customFormat="false" ht="12.75" hidden="false" customHeight="false" outlineLevel="0" collapsed="false">
      <c r="A12" s="39" t="s">
        <v>98</v>
      </c>
      <c r="B12" s="39"/>
      <c r="C12" s="9" t="n">
        <v>16791</v>
      </c>
      <c r="D12" s="11" t="n">
        <v>45.5</v>
      </c>
    </row>
    <row r="13" customFormat="false" ht="12.75" hidden="false" customHeight="false" outlineLevel="0" collapsed="false">
      <c r="A13" s="20"/>
      <c r="B13" s="20"/>
      <c r="C13" s="20"/>
      <c r="D13" s="20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3">
    <mergeCell ref="A1:D1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I1" colorId="64" zoomScale="65" zoomScaleNormal="65" zoomScalePageLayoutView="100" workbookViewId="0">
      <selection pane="topLeft" activeCell="B8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5.57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5.57"/>
    <col collapsed="false" customWidth="true" hidden="false" outlineLevel="0" max="14" min="14" style="16" width="16.48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false" outlineLevel="0" collapsed="false">
      <c r="A1" s="103" t="s">
        <v>250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customFormat="false" ht="12.75" hidden="false" customHeight="false" outlineLevel="0" collapsed="false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5" customFormat="false" ht="12.75" hidden="false" customHeight="false" outlineLevel="0" collapsed="false">
      <c r="A5" s="39" t="s">
        <v>69</v>
      </c>
      <c r="B5" s="39" t="s">
        <v>70</v>
      </c>
      <c r="C5" s="39"/>
      <c r="D5" s="39"/>
      <c r="E5" s="39"/>
      <c r="F5" s="39"/>
      <c r="G5" s="39"/>
      <c r="H5" s="39" t="s">
        <v>71</v>
      </c>
      <c r="I5" s="39"/>
      <c r="J5" s="39"/>
      <c r="K5" s="39"/>
      <c r="L5" s="39"/>
      <c r="M5" s="39"/>
      <c r="N5" s="39" t="s">
        <v>72</v>
      </c>
      <c r="O5" s="39"/>
    </row>
    <row r="6" customFormat="false" ht="25.5" hidden="false" customHeight="true" outlineLevel="0" collapsed="false">
      <c r="A6" s="39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39"/>
      <c r="O6" s="39"/>
    </row>
    <row r="7" customFormat="false" ht="12.75" hidden="false" customHeight="true" outlineLevel="0" collapsed="false">
      <c r="A7" s="39"/>
      <c r="B7" s="39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39" t="s">
        <v>11</v>
      </c>
      <c r="H7" s="292" t="s">
        <v>101</v>
      </c>
      <c r="I7" s="127" t="s">
        <v>11</v>
      </c>
      <c r="J7" s="292" t="s">
        <v>101</v>
      </c>
      <c r="K7" s="39" t="s">
        <v>11</v>
      </c>
      <c r="L7" s="120" t="s">
        <v>101</v>
      </c>
      <c r="M7" s="39" t="s">
        <v>11</v>
      </c>
      <c r="N7" s="120" t="s">
        <v>101</v>
      </c>
      <c r="O7" s="39" t="s">
        <v>11</v>
      </c>
    </row>
    <row r="8" customFormat="false" ht="12.75" hidden="false" customHeight="false" outlineLevel="0" collapsed="false">
      <c r="A8" s="345" t="s">
        <v>75</v>
      </c>
      <c r="B8" s="126" t="n">
        <v>35.2</v>
      </c>
      <c r="C8" s="11" t="n">
        <v>5.7</v>
      </c>
      <c r="D8" s="131" t="n">
        <v>36.3</v>
      </c>
      <c r="E8" s="11" t="n">
        <v>7.8</v>
      </c>
      <c r="F8" s="11" t="n">
        <v>34.8</v>
      </c>
      <c r="G8" s="488" t="n">
        <v>6.7</v>
      </c>
      <c r="H8" s="489" t="n">
        <v>32.4</v>
      </c>
      <c r="I8" s="487" t="n">
        <v>6.7</v>
      </c>
      <c r="J8" s="131" t="n">
        <v>34.9</v>
      </c>
      <c r="K8" s="11" t="n">
        <v>8.3</v>
      </c>
      <c r="L8" s="346" t="n">
        <v>33.7</v>
      </c>
      <c r="M8" s="487" t="n">
        <v>7.5</v>
      </c>
      <c r="N8" s="131" t="n">
        <v>34.3</v>
      </c>
      <c r="O8" s="11" t="n">
        <v>7</v>
      </c>
      <c r="P8" s="20"/>
    </row>
    <row r="9" customFormat="false" ht="12.75" hidden="false" customHeight="false" outlineLevel="0" collapsed="false">
      <c r="A9" s="354" t="n">
        <v>0</v>
      </c>
      <c r="B9" s="126" t="n">
        <v>11.9</v>
      </c>
      <c r="C9" s="126" t="n">
        <v>0.4</v>
      </c>
      <c r="D9" s="119" t="n">
        <v>14.7</v>
      </c>
      <c r="E9" s="126" t="n">
        <v>0.6</v>
      </c>
      <c r="F9" s="126" t="n">
        <v>13.4</v>
      </c>
      <c r="G9" s="119" t="n">
        <v>0.5</v>
      </c>
      <c r="H9" s="464" t="n">
        <v>20.3</v>
      </c>
      <c r="I9" s="464" t="n">
        <v>0.9</v>
      </c>
      <c r="J9" s="119" t="n">
        <v>25.6</v>
      </c>
      <c r="K9" s="126" t="n">
        <v>1.3</v>
      </c>
      <c r="L9" s="119" t="n">
        <v>23</v>
      </c>
      <c r="M9" s="490" t="n">
        <v>1.1</v>
      </c>
      <c r="N9" s="119" t="n">
        <v>17.6</v>
      </c>
      <c r="O9" s="126" t="n">
        <v>0.7</v>
      </c>
      <c r="P9" s="20"/>
    </row>
    <row r="10" customFormat="false" ht="12.75" hidden="false" customHeight="false" outlineLevel="0" collapsed="false">
      <c r="A10" s="354" t="n">
        <v>1</v>
      </c>
      <c r="B10" s="81" t="n">
        <v>22.4</v>
      </c>
      <c r="C10" s="81" t="n">
        <v>0.8</v>
      </c>
      <c r="D10" s="119" t="n">
        <v>22.2</v>
      </c>
      <c r="E10" s="81" t="n">
        <v>1</v>
      </c>
      <c r="F10" s="81" t="n">
        <v>22.3</v>
      </c>
      <c r="G10" s="119" t="n">
        <v>0.9</v>
      </c>
      <c r="H10" s="490" t="n">
        <v>25.7</v>
      </c>
      <c r="I10" s="490" t="n">
        <v>1.1</v>
      </c>
      <c r="J10" s="119" t="n">
        <v>26.4</v>
      </c>
      <c r="K10" s="81" t="n">
        <v>1.3</v>
      </c>
      <c r="L10" s="119" t="n">
        <v>26.1</v>
      </c>
      <c r="M10" s="490" t="n">
        <v>1.2</v>
      </c>
      <c r="N10" s="119" t="n">
        <v>23.9</v>
      </c>
      <c r="O10" s="81" t="n">
        <v>1</v>
      </c>
      <c r="P10" s="20"/>
    </row>
    <row r="11" customFormat="false" ht="12.75" hidden="false" customHeight="false" outlineLevel="0" collapsed="false">
      <c r="A11" s="354" t="n">
        <v>2</v>
      </c>
      <c r="B11" s="81" t="n">
        <v>34.5</v>
      </c>
      <c r="C11" s="81" t="n">
        <v>1.2</v>
      </c>
      <c r="D11" s="119" t="n">
        <v>36.3</v>
      </c>
      <c r="E11" s="81" t="n">
        <v>1.5</v>
      </c>
      <c r="F11" s="81" t="n">
        <v>35.4</v>
      </c>
      <c r="G11" s="119" t="n">
        <v>1.3</v>
      </c>
      <c r="H11" s="490" t="n">
        <v>33.5</v>
      </c>
      <c r="I11" s="490" t="n">
        <v>1.4</v>
      </c>
      <c r="J11" s="119" t="n">
        <v>26.4</v>
      </c>
      <c r="K11" s="81" t="n">
        <v>1.2</v>
      </c>
      <c r="L11" s="119" t="n">
        <v>29.9</v>
      </c>
      <c r="M11" s="490" t="n">
        <v>1.3</v>
      </c>
      <c r="N11" s="119" t="n">
        <v>33</v>
      </c>
      <c r="O11" s="81" t="n">
        <v>1.3</v>
      </c>
      <c r="P11" s="20"/>
    </row>
    <row r="12" customFormat="false" ht="12.75" hidden="false" customHeight="false" outlineLevel="0" collapsed="false">
      <c r="A12" s="354" t="n">
        <v>3</v>
      </c>
      <c r="B12" s="81" t="n">
        <v>47.8</v>
      </c>
      <c r="C12" s="81" t="n">
        <v>1.6</v>
      </c>
      <c r="D12" s="119" t="n">
        <v>50.7</v>
      </c>
      <c r="E12" s="81" t="n">
        <v>2.2</v>
      </c>
      <c r="F12" s="81" t="n">
        <v>49.3</v>
      </c>
      <c r="G12" s="119" t="n">
        <v>1.9</v>
      </c>
      <c r="H12" s="490" t="n">
        <v>41.1</v>
      </c>
      <c r="I12" s="490" t="n">
        <v>1.6</v>
      </c>
      <c r="J12" s="119" t="n">
        <v>41.9</v>
      </c>
      <c r="K12" s="81" t="n">
        <v>1.9</v>
      </c>
      <c r="L12" s="119" t="n">
        <v>41.5</v>
      </c>
      <c r="M12" s="490" t="n">
        <v>1.8</v>
      </c>
      <c r="N12" s="119" t="n">
        <v>46</v>
      </c>
      <c r="O12" s="81" t="n">
        <v>1.8</v>
      </c>
      <c r="P12" s="20"/>
    </row>
    <row r="13" customFormat="false" ht="12.75" hidden="false" customHeight="false" outlineLevel="0" collapsed="false">
      <c r="A13" s="354" t="n">
        <v>4</v>
      </c>
      <c r="B13" s="81" t="n">
        <v>49.9</v>
      </c>
      <c r="C13" s="81" t="n">
        <v>1.7</v>
      </c>
      <c r="D13" s="119" t="n">
        <v>57.8</v>
      </c>
      <c r="E13" s="81" t="n">
        <v>2.5</v>
      </c>
      <c r="F13" s="81" t="n">
        <v>53.9</v>
      </c>
      <c r="G13" s="119" t="n">
        <v>2.1</v>
      </c>
      <c r="H13" s="490" t="n">
        <v>43.6</v>
      </c>
      <c r="I13" s="490" t="n">
        <v>1.7</v>
      </c>
      <c r="J13" s="119" t="n">
        <v>56.2</v>
      </c>
      <c r="K13" s="81" t="n">
        <v>2.6</v>
      </c>
      <c r="L13" s="119" t="n">
        <v>50</v>
      </c>
      <c r="M13" s="491" t="n">
        <v>2.1</v>
      </c>
      <c r="N13" s="119" t="n">
        <v>52.3</v>
      </c>
      <c r="O13" s="81" t="n">
        <v>2.2</v>
      </c>
      <c r="P13" s="20"/>
    </row>
    <row r="14" customFormat="false" ht="12.75" hidden="false" customHeight="false" outlineLevel="0" collapsed="false">
      <c r="A14" s="130" t="s">
        <v>76</v>
      </c>
      <c r="B14" s="11" t="n">
        <v>70.2</v>
      </c>
      <c r="C14" s="11" t="n">
        <v>11.6</v>
      </c>
      <c r="D14" s="346" t="n">
        <v>64.6</v>
      </c>
      <c r="E14" s="11" t="n">
        <v>13.2</v>
      </c>
      <c r="F14" s="11" t="n">
        <v>67.3</v>
      </c>
      <c r="G14" s="346" t="n">
        <v>12.3</v>
      </c>
      <c r="H14" s="487" t="n">
        <v>60.8</v>
      </c>
      <c r="I14" s="487" t="n">
        <v>11.3</v>
      </c>
      <c r="J14" s="346" t="n">
        <v>56.3</v>
      </c>
      <c r="K14" s="11" t="n">
        <v>11.9</v>
      </c>
      <c r="L14" s="346" t="n">
        <v>58.5</v>
      </c>
      <c r="M14" s="487" t="n">
        <v>11.6</v>
      </c>
      <c r="N14" s="346" t="n">
        <v>63.7</v>
      </c>
      <c r="O14" s="11" t="n">
        <v>12</v>
      </c>
      <c r="P14" s="20"/>
    </row>
    <row r="15" customFormat="false" ht="12.75" hidden="false" customHeight="false" outlineLevel="0" collapsed="false">
      <c r="A15" s="44" t="n">
        <v>5</v>
      </c>
      <c r="B15" s="119" t="n">
        <v>71.4</v>
      </c>
      <c r="C15" s="81" t="n">
        <v>2.4</v>
      </c>
      <c r="D15" s="119" t="n">
        <v>63.9</v>
      </c>
      <c r="E15" s="81" t="n">
        <v>2.8</v>
      </c>
      <c r="F15" s="81" t="n">
        <v>67.6</v>
      </c>
      <c r="G15" s="119" t="n">
        <v>2.6</v>
      </c>
      <c r="H15" s="490" t="n">
        <v>55.2</v>
      </c>
      <c r="I15" s="490" t="n">
        <v>2.1</v>
      </c>
      <c r="J15" s="119" t="n">
        <v>47.5</v>
      </c>
      <c r="K15" s="81" t="n">
        <v>2.1</v>
      </c>
      <c r="L15" s="119" t="n">
        <v>51.3</v>
      </c>
      <c r="M15" s="490" t="n">
        <v>2.1</v>
      </c>
      <c r="N15" s="119" t="n">
        <v>60.9</v>
      </c>
      <c r="O15" s="81" t="n">
        <v>2.4</v>
      </c>
      <c r="P15" s="20"/>
    </row>
    <row r="16" customFormat="false" ht="12.75" hidden="false" customHeight="false" outlineLevel="0" collapsed="false">
      <c r="A16" s="44" t="n">
        <v>6</v>
      </c>
      <c r="B16" s="119" t="n">
        <v>71.5</v>
      </c>
      <c r="C16" s="81" t="n">
        <v>2.4</v>
      </c>
      <c r="D16" s="119" t="n">
        <v>73.9</v>
      </c>
      <c r="E16" s="81" t="n">
        <v>3</v>
      </c>
      <c r="F16" s="81" t="n">
        <v>72.7</v>
      </c>
      <c r="G16" s="119" t="n">
        <v>2.7</v>
      </c>
      <c r="H16" s="490" t="n">
        <v>58.4</v>
      </c>
      <c r="I16" s="490" t="n">
        <v>2.2</v>
      </c>
      <c r="J16" s="119" t="n">
        <v>57.6</v>
      </c>
      <c r="K16" s="81" t="n">
        <v>2.4</v>
      </c>
      <c r="L16" s="119" t="n">
        <v>58</v>
      </c>
      <c r="M16" s="490" t="n">
        <v>2.3</v>
      </c>
      <c r="N16" s="119" t="n">
        <v>66.8</v>
      </c>
      <c r="O16" s="81" t="n">
        <v>2.5</v>
      </c>
      <c r="P16" s="20"/>
    </row>
    <row r="17" customFormat="false" ht="12.75" hidden="false" customHeight="false" outlineLevel="0" collapsed="false">
      <c r="A17" s="44" t="n">
        <v>7</v>
      </c>
      <c r="B17" s="119" t="n">
        <v>61</v>
      </c>
      <c r="C17" s="81" t="n">
        <v>2</v>
      </c>
      <c r="D17" s="119" t="n">
        <v>54.1</v>
      </c>
      <c r="E17" s="81" t="n">
        <v>2.2</v>
      </c>
      <c r="F17" s="81" t="n">
        <v>57.5</v>
      </c>
      <c r="G17" s="119" t="n">
        <v>2.1</v>
      </c>
      <c r="H17" s="490" t="n">
        <v>55.8</v>
      </c>
      <c r="I17" s="470" t="n">
        <v>2</v>
      </c>
      <c r="J17" s="119" t="n">
        <v>49.7</v>
      </c>
      <c r="K17" s="81" t="n">
        <v>2.1</v>
      </c>
      <c r="L17" s="119" t="n">
        <v>52.7</v>
      </c>
      <c r="M17" s="490" t="n">
        <v>2.1</v>
      </c>
      <c r="N17" s="119" t="n">
        <v>55.5</v>
      </c>
      <c r="O17" s="81" t="n">
        <v>2.1</v>
      </c>
      <c r="P17" s="20"/>
    </row>
    <row r="18" customFormat="false" ht="12.75" hidden="false" customHeight="false" outlineLevel="0" collapsed="false">
      <c r="A18" s="44" t="n">
        <v>8</v>
      </c>
      <c r="B18" s="119" t="n">
        <v>62.2</v>
      </c>
      <c r="C18" s="81" t="n">
        <v>2.1</v>
      </c>
      <c r="D18" s="119" t="n">
        <v>59.6</v>
      </c>
      <c r="E18" s="81" t="n">
        <v>2.4</v>
      </c>
      <c r="F18" s="81" t="n">
        <v>60.9</v>
      </c>
      <c r="G18" s="119" t="n">
        <v>2.2</v>
      </c>
      <c r="H18" s="490" t="n">
        <v>58.6</v>
      </c>
      <c r="I18" s="490" t="n">
        <v>2.2</v>
      </c>
      <c r="J18" s="119" t="n">
        <v>54</v>
      </c>
      <c r="K18" s="81" t="n">
        <v>2.3</v>
      </c>
      <c r="L18" s="119" t="n">
        <v>56.3</v>
      </c>
      <c r="M18" s="490" t="n">
        <v>2.2</v>
      </c>
      <c r="N18" s="119" t="n">
        <v>59</v>
      </c>
      <c r="O18" s="81" t="n">
        <v>2.2</v>
      </c>
      <c r="P18" s="20"/>
    </row>
    <row r="19" customFormat="false" ht="12.75" hidden="false" customHeight="false" outlineLevel="0" collapsed="false">
      <c r="A19" s="44" t="n">
        <v>9</v>
      </c>
      <c r="B19" s="119" t="n">
        <v>85.8</v>
      </c>
      <c r="C19" s="81" t="n">
        <v>2.7</v>
      </c>
      <c r="D19" s="119" t="n">
        <v>71.7</v>
      </c>
      <c r="E19" s="81" t="n">
        <v>2.8</v>
      </c>
      <c r="F19" s="81" t="n">
        <v>78.6</v>
      </c>
      <c r="G19" s="119" t="n">
        <v>2.7</v>
      </c>
      <c r="H19" s="491" t="n">
        <v>76.2</v>
      </c>
      <c r="I19" s="491" t="n">
        <v>2.8</v>
      </c>
      <c r="J19" s="119" t="n">
        <v>72.8</v>
      </c>
      <c r="K19" s="81" t="n">
        <v>3</v>
      </c>
      <c r="L19" s="119" t="n">
        <v>74.5</v>
      </c>
      <c r="M19" s="491" t="n">
        <v>2.9</v>
      </c>
      <c r="N19" s="119" t="n">
        <v>76.9</v>
      </c>
      <c r="O19" s="81" t="n">
        <v>2.8</v>
      </c>
      <c r="P19" s="20"/>
    </row>
    <row r="20" customFormat="false" ht="12.75" hidden="false" customHeight="false" outlineLevel="0" collapsed="false">
      <c r="A20" s="127" t="s">
        <v>77</v>
      </c>
      <c r="B20" s="288" t="n">
        <v>87.3</v>
      </c>
      <c r="C20" s="126" t="n">
        <v>11.9</v>
      </c>
      <c r="D20" s="288" t="n">
        <v>69.1</v>
      </c>
      <c r="E20" s="126" t="n">
        <v>11.6</v>
      </c>
      <c r="F20" s="126" t="n">
        <v>78</v>
      </c>
      <c r="G20" s="288" t="n">
        <v>11.8</v>
      </c>
      <c r="H20" s="490" t="n">
        <v>70.8</v>
      </c>
      <c r="I20" s="490" t="n">
        <v>12.2</v>
      </c>
      <c r="J20" s="288" t="n">
        <v>75.6</v>
      </c>
      <c r="K20" s="126" t="n">
        <v>14.9</v>
      </c>
      <c r="L20" s="288" t="n">
        <v>73.3</v>
      </c>
      <c r="M20" s="490" t="n">
        <v>13.5</v>
      </c>
      <c r="N20" s="288" t="n">
        <v>75.9</v>
      </c>
      <c r="O20" s="126" t="n">
        <v>12.4</v>
      </c>
      <c r="P20" s="20"/>
    </row>
    <row r="21" customFormat="false" ht="12.75" hidden="false" customHeight="false" outlineLevel="0" collapsed="false">
      <c r="A21" s="50" t="s">
        <v>229</v>
      </c>
      <c r="B21" s="119" t="n">
        <v>68.4</v>
      </c>
      <c r="C21" s="81" t="n">
        <v>8.8</v>
      </c>
      <c r="D21" s="119" t="n">
        <v>80.2</v>
      </c>
      <c r="E21" s="81" t="n">
        <v>12.5</v>
      </c>
      <c r="F21" s="81" t="n">
        <v>74.4</v>
      </c>
      <c r="G21" s="119" t="n">
        <v>10.5</v>
      </c>
      <c r="H21" s="490" t="n">
        <v>68.5</v>
      </c>
      <c r="I21" s="490" t="n">
        <v>10.3</v>
      </c>
      <c r="J21" s="119" t="n">
        <v>50.1</v>
      </c>
      <c r="K21" s="81" t="n">
        <v>8.8</v>
      </c>
      <c r="L21" s="119" t="n">
        <v>59</v>
      </c>
      <c r="M21" s="490" t="n">
        <v>9.6</v>
      </c>
      <c r="N21" s="119" t="n">
        <v>67.8</v>
      </c>
      <c r="O21" s="81" t="n">
        <v>10.2</v>
      </c>
      <c r="P21" s="20"/>
    </row>
    <row r="22" customFormat="false" ht="12.75" hidden="false" customHeight="false" outlineLevel="0" collapsed="false">
      <c r="A22" s="50" t="s">
        <v>79</v>
      </c>
      <c r="B22" s="119" t="n">
        <v>48.1</v>
      </c>
      <c r="C22" s="81" t="n">
        <v>7.5</v>
      </c>
      <c r="D22" s="119" t="n">
        <v>49.8</v>
      </c>
      <c r="E22" s="81" t="n">
        <v>8.9</v>
      </c>
      <c r="F22" s="81" t="n">
        <v>48.9</v>
      </c>
      <c r="G22" s="119" t="n">
        <v>8.1</v>
      </c>
      <c r="H22" s="490" t="n">
        <v>65.4</v>
      </c>
      <c r="I22" s="490" t="n">
        <v>10.1</v>
      </c>
      <c r="J22" s="119" t="n">
        <v>36.3</v>
      </c>
      <c r="K22" s="81" t="n">
        <v>7.3</v>
      </c>
      <c r="L22" s="119" t="n">
        <v>49.6</v>
      </c>
      <c r="M22" s="490" t="n">
        <v>8.7</v>
      </c>
      <c r="N22" s="119" t="n">
        <v>49.2</v>
      </c>
      <c r="O22" s="81" t="n">
        <v>8.4</v>
      </c>
      <c r="P22" s="20"/>
    </row>
    <row r="23" customFormat="false" ht="12.75" hidden="false" customHeight="false" outlineLevel="0" collapsed="false">
      <c r="A23" s="50" t="s">
        <v>121</v>
      </c>
      <c r="B23" s="119" t="n">
        <v>45.5</v>
      </c>
      <c r="C23" s="81" t="n">
        <v>9</v>
      </c>
      <c r="D23" s="119" t="n">
        <v>42</v>
      </c>
      <c r="E23" s="81" t="n">
        <v>9.2</v>
      </c>
      <c r="F23" s="81" t="n">
        <v>43.9</v>
      </c>
      <c r="G23" s="119" t="n">
        <v>9.1</v>
      </c>
      <c r="H23" s="490" t="n">
        <v>50.1</v>
      </c>
      <c r="I23" s="490" t="n">
        <v>8.2</v>
      </c>
      <c r="J23" s="119" t="n">
        <v>43.8</v>
      </c>
      <c r="K23" s="81" t="n">
        <v>9.7</v>
      </c>
      <c r="L23" s="119" t="n">
        <v>46.6</v>
      </c>
      <c r="M23" s="490" t="n">
        <v>8.9</v>
      </c>
      <c r="N23" s="119" t="n">
        <v>44.9</v>
      </c>
      <c r="O23" s="81" t="n">
        <v>9</v>
      </c>
      <c r="P23" s="20"/>
    </row>
    <row r="24" customFormat="false" ht="12.75" hidden="false" customHeight="false" outlineLevel="0" collapsed="false">
      <c r="A24" s="50" t="s">
        <v>81</v>
      </c>
      <c r="B24" s="119" t="n">
        <v>46.5</v>
      </c>
      <c r="C24" s="81" t="n">
        <v>9.3</v>
      </c>
      <c r="D24" s="119" t="n">
        <v>36</v>
      </c>
      <c r="E24" s="81" t="n">
        <v>8.1</v>
      </c>
      <c r="F24" s="81" t="n">
        <v>41.4</v>
      </c>
      <c r="G24" s="119" t="n">
        <v>8.8</v>
      </c>
      <c r="H24" s="490" t="n">
        <v>55.1</v>
      </c>
      <c r="I24" s="470" t="n">
        <v>8</v>
      </c>
      <c r="J24" s="119" t="n">
        <v>44</v>
      </c>
      <c r="K24" s="81" t="n">
        <v>8.2</v>
      </c>
      <c r="L24" s="119" t="n">
        <v>49.1</v>
      </c>
      <c r="M24" s="490" t="n">
        <v>8.1</v>
      </c>
      <c r="N24" s="119" t="n">
        <v>43.9</v>
      </c>
      <c r="O24" s="81" t="n">
        <v>8.5</v>
      </c>
      <c r="P24" s="20"/>
    </row>
    <row r="25" customFormat="false" ht="12.75" hidden="false" customHeight="false" outlineLevel="0" collapsed="false">
      <c r="A25" s="50" t="s">
        <v>82</v>
      </c>
      <c r="B25" s="119" t="n">
        <v>49.3</v>
      </c>
      <c r="C25" s="81" t="n">
        <v>7.6</v>
      </c>
      <c r="D25" s="119" t="n">
        <v>37</v>
      </c>
      <c r="E25" s="81" t="n">
        <v>6.5</v>
      </c>
      <c r="F25" s="81" t="n">
        <v>43.3</v>
      </c>
      <c r="G25" s="119" t="n">
        <v>7.1</v>
      </c>
      <c r="H25" s="490" t="n">
        <v>52.8</v>
      </c>
      <c r="I25" s="470" t="n">
        <v>6</v>
      </c>
      <c r="J25" s="119" t="n">
        <v>53.3</v>
      </c>
      <c r="K25" s="81" t="n">
        <v>7.1</v>
      </c>
      <c r="L25" s="119" t="n">
        <v>53</v>
      </c>
      <c r="M25" s="490" t="n">
        <v>6.5</v>
      </c>
      <c r="N25" s="119" t="n">
        <v>46.4</v>
      </c>
      <c r="O25" s="81" t="n">
        <v>6.9</v>
      </c>
      <c r="P25" s="20"/>
    </row>
    <row r="26" customFormat="false" ht="12.75" hidden="false" customHeight="false" outlineLevel="0" collapsed="false">
      <c r="A26" s="50" t="s">
        <v>83</v>
      </c>
      <c r="B26" s="119" t="n">
        <v>49.5</v>
      </c>
      <c r="C26" s="81" t="n">
        <v>5.6</v>
      </c>
      <c r="D26" s="119" t="n">
        <v>34.6</v>
      </c>
      <c r="E26" s="81" t="n">
        <v>4.4</v>
      </c>
      <c r="F26" s="81" t="n">
        <v>42.2</v>
      </c>
      <c r="G26" s="119" t="n">
        <v>5</v>
      </c>
      <c r="H26" s="490" t="n">
        <v>41.9</v>
      </c>
      <c r="I26" s="490" t="n">
        <v>3.9</v>
      </c>
      <c r="J26" s="119" t="n">
        <v>43.6</v>
      </c>
      <c r="K26" s="81" t="n">
        <v>4.5</v>
      </c>
      <c r="L26" s="119" t="n">
        <v>42.7</v>
      </c>
      <c r="M26" s="490" t="n">
        <v>4.2</v>
      </c>
      <c r="N26" s="119" t="n">
        <v>42.4</v>
      </c>
      <c r="O26" s="81" t="n">
        <v>4.7</v>
      </c>
      <c r="P26" s="20"/>
    </row>
    <row r="27" customFormat="false" ht="12.75" hidden="false" customHeight="false" outlineLevel="0" collapsed="false">
      <c r="A27" s="50" t="s">
        <v>84</v>
      </c>
      <c r="B27" s="119" t="n">
        <v>42.5</v>
      </c>
      <c r="C27" s="81" t="n">
        <v>5.1</v>
      </c>
      <c r="D27" s="119" t="n">
        <v>35.1</v>
      </c>
      <c r="E27" s="81" t="n">
        <v>4.7</v>
      </c>
      <c r="F27" s="81" t="n">
        <v>38.9</v>
      </c>
      <c r="G27" s="119" t="n">
        <v>4.9</v>
      </c>
      <c r="H27" s="490" t="n">
        <v>43.7</v>
      </c>
      <c r="I27" s="470" t="n">
        <v>5</v>
      </c>
      <c r="J27" s="119" t="n">
        <v>33.1</v>
      </c>
      <c r="K27" s="81" t="n">
        <v>4.1</v>
      </c>
      <c r="L27" s="119" t="n">
        <v>38.4</v>
      </c>
      <c r="M27" s="490" t="n">
        <v>4.6</v>
      </c>
      <c r="N27" s="119" t="n">
        <v>38.7</v>
      </c>
      <c r="O27" s="81" t="n">
        <v>4.8</v>
      </c>
      <c r="P27" s="20"/>
    </row>
    <row r="28" customFormat="false" ht="12.75" hidden="false" customHeight="false" outlineLevel="0" collapsed="false">
      <c r="A28" s="50" t="s">
        <v>85</v>
      </c>
      <c r="B28" s="119" t="n">
        <v>47.7</v>
      </c>
      <c r="C28" s="81" t="n">
        <v>5.7</v>
      </c>
      <c r="D28" s="119" t="n">
        <v>32.7</v>
      </c>
      <c r="E28" s="81" t="n">
        <v>4.3</v>
      </c>
      <c r="F28" s="81" t="n">
        <v>40.4</v>
      </c>
      <c r="G28" s="119" t="n">
        <v>5</v>
      </c>
      <c r="H28" s="490" t="n">
        <v>41.8</v>
      </c>
      <c r="I28" s="470" t="n">
        <v>5.4</v>
      </c>
      <c r="J28" s="119" t="n">
        <v>32</v>
      </c>
      <c r="K28" s="81" t="n">
        <v>4.2</v>
      </c>
      <c r="L28" s="119" t="n">
        <v>37.1</v>
      </c>
      <c r="M28" s="490" t="n">
        <v>4.8</v>
      </c>
      <c r="N28" s="119" t="n">
        <v>39.1</v>
      </c>
      <c r="O28" s="81" t="n">
        <v>4.9</v>
      </c>
      <c r="P28" s="20"/>
    </row>
    <row r="29" customFormat="false" ht="12.75" hidden="false" customHeight="false" outlineLevel="0" collapsed="false">
      <c r="A29" s="50" t="s">
        <v>230</v>
      </c>
      <c r="B29" s="119" t="n">
        <v>35.4</v>
      </c>
      <c r="C29" s="81" t="n">
        <v>3.9</v>
      </c>
      <c r="D29" s="119" t="n">
        <v>29.3</v>
      </c>
      <c r="E29" s="81" t="n">
        <v>3.2</v>
      </c>
      <c r="F29" s="81" t="n">
        <v>32.7</v>
      </c>
      <c r="G29" s="119" t="n">
        <v>3.6</v>
      </c>
      <c r="H29" s="490" t="n">
        <v>27.5</v>
      </c>
      <c r="I29" s="470" t="n">
        <v>3.6</v>
      </c>
      <c r="J29" s="119" t="n">
        <v>36.3</v>
      </c>
      <c r="K29" s="81" t="n">
        <v>4.5</v>
      </c>
      <c r="L29" s="119" t="n">
        <v>31.5</v>
      </c>
      <c r="M29" s="470" t="n">
        <v>4</v>
      </c>
      <c r="N29" s="119" t="n">
        <v>32.2</v>
      </c>
      <c r="O29" s="81" t="n">
        <v>3.7</v>
      </c>
      <c r="P29" s="20"/>
    </row>
    <row r="30" customFormat="false" ht="12.75" hidden="false" customHeight="false" outlineLevel="0" collapsed="false">
      <c r="A30" s="50" t="s">
        <v>87</v>
      </c>
      <c r="B30" s="119" t="n">
        <v>32.7</v>
      </c>
      <c r="C30" s="81" t="n">
        <v>2.9</v>
      </c>
      <c r="D30" s="119" t="n">
        <v>26.4</v>
      </c>
      <c r="E30" s="81" t="n">
        <v>2.1</v>
      </c>
      <c r="F30" s="81" t="n">
        <v>30</v>
      </c>
      <c r="G30" s="119" t="n">
        <v>2.5</v>
      </c>
      <c r="H30" s="490" t="n">
        <v>35.5</v>
      </c>
      <c r="I30" s="470" t="n">
        <v>4.1</v>
      </c>
      <c r="J30" s="119" t="n">
        <v>25.8</v>
      </c>
      <c r="K30" s="81" t="n">
        <v>2.6</v>
      </c>
      <c r="L30" s="119" t="n">
        <v>31.2</v>
      </c>
      <c r="M30" s="470" t="n">
        <v>3.4</v>
      </c>
      <c r="N30" s="119" t="n">
        <v>30.6</v>
      </c>
      <c r="O30" s="81" t="n">
        <v>2.9</v>
      </c>
      <c r="P30" s="20"/>
    </row>
    <row r="31" customFormat="false" ht="12.75" hidden="false" customHeight="false" outlineLevel="0" collapsed="false">
      <c r="A31" s="50" t="s">
        <v>88</v>
      </c>
      <c r="B31" s="119" t="n">
        <v>28.3</v>
      </c>
      <c r="C31" s="81" t="n">
        <v>3.4</v>
      </c>
      <c r="D31" s="119" t="n">
        <v>28.1</v>
      </c>
      <c r="E31" s="81" t="n">
        <v>2.5</v>
      </c>
      <c r="F31" s="81" t="n">
        <v>28.2</v>
      </c>
      <c r="G31" s="119" t="n">
        <v>3</v>
      </c>
      <c r="H31" s="490" t="n">
        <v>22.7</v>
      </c>
      <c r="I31" s="470" t="n">
        <v>3.7</v>
      </c>
      <c r="J31" s="119" t="n">
        <v>19.9</v>
      </c>
      <c r="K31" s="81" t="n">
        <v>2.7</v>
      </c>
      <c r="L31" s="119" t="n">
        <v>21.5</v>
      </c>
      <c r="M31" s="470" t="n">
        <v>3.2</v>
      </c>
      <c r="N31" s="119" t="n">
        <v>25</v>
      </c>
      <c r="O31" s="81" t="n">
        <v>3.1</v>
      </c>
      <c r="P31" s="20"/>
    </row>
    <row r="32" customFormat="false" ht="12.75" hidden="false" customHeight="false" outlineLevel="0" collapsed="false">
      <c r="A32" s="50" t="s">
        <v>89</v>
      </c>
      <c r="B32" s="119" t="n">
        <v>21.2</v>
      </c>
      <c r="C32" s="294" t="n">
        <v>2</v>
      </c>
      <c r="D32" s="119" t="n">
        <v>19.7</v>
      </c>
      <c r="E32" s="294" t="n">
        <v>1</v>
      </c>
      <c r="F32" s="294" t="n">
        <v>20.7</v>
      </c>
      <c r="G32" s="119" t="n">
        <v>1.6</v>
      </c>
      <c r="H32" s="491" t="n">
        <v>12.1</v>
      </c>
      <c r="I32" s="492" t="n">
        <v>1.5</v>
      </c>
      <c r="J32" s="119" t="n">
        <v>15.2</v>
      </c>
      <c r="K32" s="294" t="n">
        <v>1.2</v>
      </c>
      <c r="L32" s="119" t="n">
        <v>13.3</v>
      </c>
      <c r="M32" s="492" t="n">
        <v>1.4</v>
      </c>
      <c r="N32" s="119" t="n">
        <v>17.2</v>
      </c>
      <c r="O32" s="294" t="n">
        <v>1.5</v>
      </c>
      <c r="P32" s="20"/>
    </row>
    <row r="33" customFormat="false" ht="12.75" hidden="false" customHeight="false" outlineLevel="0" collapsed="false">
      <c r="A33" s="39" t="s">
        <v>72</v>
      </c>
      <c r="B33" s="131" t="n">
        <v>48.2</v>
      </c>
      <c r="C33" s="11" t="n">
        <v>100</v>
      </c>
      <c r="D33" s="131" t="n">
        <v>44.2</v>
      </c>
      <c r="E33" s="11" t="n">
        <v>100</v>
      </c>
      <c r="F33" s="131" t="n">
        <v>46.3</v>
      </c>
      <c r="G33" s="488" t="n">
        <v>100</v>
      </c>
      <c r="H33" s="489" t="n">
        <v>46.2</v>
      </c>
      <c r="I33" s="493" t="n">
        <v>100</v>
      </c>
      <c r="J33" s="76" t="n">
        <v>42.4</v>
      </c>
      <c r="K33" s="11" t="n">
        <v>100</v>
      </c>
      <c r="L33" s="131" t="n">
        <v>44.3</v>
      </c>
      <c r="M33" s="494" t="n">
        <v>100</v>
      </c>
      <c r="N33" s="131" t="n">
        <v>45.5</v>
      </c>
      <c r="O33" s="11" t="n">
        <v>100</v>
      </c>
      <c r="P33" s="20"/>
    </row>
    <row r="34" customFormat="false" ht="12.75" hidden="false" customHeight="false" outlineLevel="0" collapsed="false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65"/>
      <c r="N34" s="365"/>
      <c r="O34" s="20"/>
      <c r="P34" s="20"/>
    </row>
    <row r="35" customFormat="false" ht="12.75" hidden="false" customHeight="false" outlineLevel="0" collapsed="false">
      <c r="A35" s="69" t="s">
        <v>129</v>
      </c>
    </row>
  </sheetData>
  <mergeCells count="12">
    <mergeCell ref="A1:O1"/>
    <mergeCell ref="A2:O2"/>
    <mergeCell ref="A5:A6"/>
    <mergeCell ref="B5:G5"/>
    <mergeCell ref="H5:M5"/>
    <mergeCell ref="N5:O6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7.98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12.75" hidden="false" customHeight="true" outlineLevel="0" collapsed="false">
      <c r="A1" s="23" t="s">
        <v>251</v>
      </c>
      <c r="B1" s="23"/>
      <c r="C1" s="23"/>
    </row>
    <row r="2" customFormat="false" ht="12.75" hidden="false" customHeight="false" outlineLevel="0" collapsed="false">
      <c r="A2" s="23"/>
      <c r="B2" s="23"/>
      <c r="C2" s="23"/>
    </row>
    <row r="3" customFormat="false" ht="12.75" hidden="false" customHeight="false" outlineLevel="0" collapsed="false">
      <c r="A3" s="20"/>
      <c r="B3" s="20"/>
      <c r="C3" s="20"/>
    </row>
    <row r="5" customFormat="false" ht="12.75" hidden="false" customHeight="false" outlineLevel="0" collapsed="false">
      <c r="A5" s="39" t="s">
        <v>105</v>
      </c>
      <c r="B5" s="120" t="s">
        <v>146</v>
      </c>
      <c r="C5" s="120" t="s">
        <v>11</v>
      </c>
    </row>
    <row r="6" customFormat="false" ht="12.75" hidden="false" customHeight="false" outlineLevel="0" collapsed="false">
      <c r="A6" s="55" t="s">
        <v>6</v>
      </c>
      <c r="B6" s="48" t="n">
        <v>314</v>
      </c>
      <c r="C6" s="132" t="n">
        <v>1.9</v>
      </c>
    </row>
    <row r="7" customFormat="false" ht="12.75" hidden="false" customHeight="false" outlineLevel="0" collapsed="false">
      <c r="A7" s="55" t="s">
        <v>7</v>
      </c>
      <c r="B7" s="48" t="n">
        <v>397</v>
      </c>
      <c r="C7" s="132" t="n">
        <v>2.4</v>
      </c>
    </row>
    <row r="8" customFormat="false" ht="12.75" hidden="false" customHeight="false" outlineLevel="0" collapsed="false">
      <c r="A8" s="55" t="s">
        <v>8</v>
      </c>
      <c r="B8" s="48" t="n">
        <v>453</v>
      </c>
      <c r="C8" s="132" t="n">
        <v>2.7</v>
      </c>
    </row>
    <row r="9" customFormat="false" ht="12.75" hidden="false" customHeight="false" outlineLevel="0" collapsed="false">
      <c r="A9" s="55" t="s">
        <v>9</v>
      </c>
      <c r="B9" s="48" t="n">
        <v>1017</v>
      </c>
      <c r="C9" s="132" t="n">
        <v>6.1</v>
      </c>
    </row>
    <row r="10" customFormat="false" ht="12.75" hidden="false" customHeight="false" outlineLevel="0" collapsed="false">
      <c r="A10" s="55" t="s">
        <v>107</v>
      </c>
      <c r="B10" s="48" t="n">
        <v>2495</v>
      </c>
      <c r="C10" s="132" t="n">
        <v>14.9</v>
      </c>
    </row>
    <row r="11" customFormat="false" ht="12.75" hidden="false" customHeight="false" outlineLevel="0" collapsed="false">
      <c r="A11" s="55" t="s">
        <v>108</v>
      </c>
      <c r="B11" s="48" t="n">
        <v>3186</v>
      </c>
      <c r="C11" s="132" t="n">
        <v>19.1</v>
      </c>
    </row>
    <row r="12" customFormat="false" ht="12.75" hidden="false" customHeight="false" outlineLevel="0" collapsed="false">
      <c r="A12" s="55" t="s">
        <v>109</v>
      </c>
      <c r="B12" s="48" t="n">
        <v>1775</v>
      </c>
      <c r="C12" s="132" t="n">
        <v>10.6</v>
      </c>
    </row>
    <row r="13" customFormat="false" ht="12.75" hidden="false" customHeight="false" outlineLevel="0" collapsed="false">
      <c r="A13" s="55" t="s">
        <v>110</v>
      </c>
      <c r="B13" s="48" t="n">
        <v>2748</v>
      </c>
      <c r="C13" s="132" t="n">
        <v>16.5</v>
      </c>
    </row>
    <row r="14" customFormat="false" ht="12.75" hidden="false" customHeight="false" outlineLevel="0" collapsed="false">
      <c r="A14" s="55" t="s">
        <v>111</v>
      </c>
      <c r="B14" s="48" t="n">
        <v>1409</v>
      </c>
      <c r="C14" s="132" t="n">
        <v>8.4</v>
      </c>
    </row>
    <row r="15" customFormat="false" ht="12.75" hidden="false" customHeight="false" outlineLevel="0" collapsed="false">
      <c r="A15" s="55" t="s">
        <v>112</v>
      </c>
      <c r="B15" s="48" t="n">
        <v>1455</v>
      </c>
      <c r="C15" s="132" t="n">
        <v>8.7</v>
      </c>
    </row>
    <row r="16" customFormat="false" ht="12.75" hidden="false" customHeight="false" outlineLevel="0" collapsed="false">
      <c r="A16" s="55" t="s">
        <v>113</v>
      </c>
      <c r="B16" s="48" t="n">
        <v>974</v>
      </c>
      <c r="C16" s="132" t="n">
        <v>5.8</v>
      </c>
    </row>
    <row r="17" customFormat="false" ht="12.75" hidden="false" customHeight="false" outlineLevel="0" collapsed="false">
      <c r="A17" s="55" t="s">
        <v>115</v>
      </c>
      <c r="B17" s="48" t="n">
        <v>469</v>
      </c>
      <c r="C17" s="132" t="n">
        <v>2.9</v>
      </c>
    </row>
    <row r="18" customFormat="false" ht="12.75" hidden="false" customHeight="false" outlineLevel="0" collapsed="false">
      <c r="A18" s="39" t="s">
        <v>116</v>
      </c>
      <c r="B18" s="15" t="n">
        <v>16692</v>
      </c>
      <c r="C18" s="131" t="n">
        <v>100</v>
      </c>
    </row>
    <row r="19" customFormat="false" ht="12.75" hidden="false" customHeight="false" outlineLevel="0" collapsed="false">
      <c r="A19" s="20"/>
      <c r="B19" s="17" t="n">
        <f aca="false">SUM(B6:B17)</f>
        <v>16692</v>
      </c>
      <c r="C19" s="17"/>
    </row>
    <row r="20" customFormat="false" ht="12.75" hidden="false" customHeight="false" outlineLevel="0" collapsed="false">
      <c r="A20" s="69" t="s">
        <v>117</v>
      </c>
      <c r="B20" s="16"/>
      <c r="C20" s="16"/>
    </row>
  </sheetData>
  <mergeCells count="2">
    <mergeCell ref="A1:C1"/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5.02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3.89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9" min="8" style="16" width="15.02"/>
    <col collapsed="false" customWidth="true" hidden="false" outlineLevel="0" max="10" min="10" style="16" width="11.68"/>
    <col collapsed="false" customWidth="true" hidden="false" outlineLevel="0" max="1025" min="11" style="16" width="20.71"/>
  </cols>
  <sheetData>
    <row r="1" customFormat="false" ht="12.75" hidden="false" customHeight="false" outlineLevel="0" collapsed="false">
      <c r="A1" s="80" t="s">
        <v>120</v>
      </c>
      <c r="B1" s="23"/>
      <c r="C1" s="23"/>
      <c r="D1" s="23"/>
      <c r="E1" s="23"/>
      <c r="F1" s="23"/>
      <c r="G1" s="23"/>
      <c r="H1" s="23"/>
    </row>
    <row r="2" customFormat="false" ht="12.75" hidden="false" customHeight="true" outlineLevel="0" collapsed="false">
      <c r="A2" s="21"/>
      <c r="B2" s="21"/>
      <c r="C2" s="21"/>
      <c r="D2" s="21"/>
      <c r="E2" s="21"/>
      <c r="F2" s="21"/>
      <c r="G2" s="21"/>
      <c r="H2" s="21"/>
    </row>
    <row r="5" customFormat="false" ht="12.75" hidden="false" customHeight="true" outlineLevel="0" collapsed="false">
      <c r="A5" s="4" t="s">
        <v>69</v>
      </c>
      <c r="B5" s="4" t="s">
        <v>70</v>
      </c>
      <c r="C5" s="4"/>
      <c r="D5" s="4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4"/>
      <c r="B6" s="4" t="s">
        <v>73</v>
      </c>
      <c r="C6" s="120" t="s">
        <v>74</v>
      </c>
      <c r="D6" s="39" t="s">
        <v>72</v>
      </c>
      <c r="E6" s="121" t="s">
        <v>73</v>
      </c>
      <c r="F6" s="39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9" t="n">
        <v>1092</v>
      </c>
      <c r="C7" s="9" t="n">
        <v>1130</v>
      </c>
      <c r="D7" s="9" t="n">
        <v>2222</v>
      </c>
      <c r="E7" s="15" t="n">
        <v>387</v>
      </c>
      <c r="F7" s="9" t="n">
        <v>374</v>
      </c>
      <c r="G7" s="9" t="n">
        <v>761</v>
      </c>
      <c r="H7" s="9" t="n">
        <v>2983</v>
      </c>
      <c r="I7" s="42" t="n">
        <f aca="false">SUM(B7:C7,E7:F7)</f>
        <v>2983</v>
      </c>
      <c r="J7" s="16" t="str">
        <f aca="false">IF(H7=I7,"p","f")</f>
        <v>p</v>
      </c>
    </row>
    <row r="8" customFormat="false" ht="12.75" hidden="false" customHeight="false" outlineLevel="0" collapsed="false">
      <c r="A8" s="47" t="n">
        <v>0</v>
      </c>
      <c r="B8" s="44" t="n">
        <v>144</v>
      </c>
      <c r="C8" s="44" t="n">
        <v>126</v>
      </c>
      <c r="D8" s="44" t="n">
        <v>270</v>
      </c>
      <c r="E8" s="53" t="n">
        <v>77</v>
      </c>
      <c r="F8" s="44" t="n">
        <v>67</v>
      </c>
      <c r="G8" s="44" t="n">
        <v>144</v>
      </c>
      <c r="H8" s="44" t="n">
        <v>414</v>
      </c>
      <c r="I8" s="42" t="n">
        <f aca="false">SUM(B8:C8,E8:F8)</f>
        <v>414</v>
      </c>
      <c r="J8" s="16" t="str">
        <f aca="false">IF(H8=I8,"p","f")</f>
        <v>p</v>
      </c>
    </row>
    <row r="9" customFormat="false" ht="12.75" hidden="false" customHeight="false" outlineLevel="0" collapsed="false">
      <c r="A9" s="47" t="n">
        <v>1</v>
      </c>
      <c r="B9" s="44" t="n">
        <v>174</v>
      </c>
      <c r="C9" s="44" t="n">
        <v>187</v>
      </c>
      <c r="D9" s="44" t="n">
        <v>361</v>
      </c>
      <c r="E9" s="44" t="n">
        <v>82</v>
      </c>
      <c r="F9" s="44" t="n">
        <v>82</v>
      </c>
      <c r="G9" s="44" t="n">
        <v>164</v>
      </c>
      <c r="H9" s="44" t="n">
        <v>525</v>
      </c>
      <c r="I9" s="42" t="n">
        <f aca="false">SUM(B9:C9,E9:F9)</f>
        <v>525</v>
      </c>
      <c r="J9" s="16" t="str">
        <f aca="false">IF(H9=I9,"p","f")</f>
        <v>p</v>
      </c>
    </row>
    <row r="10" customFormat="false" ht="12.75" hidden="false" customHeight="false" outlineLevel="0" collapsed="false">
      <c r="A10" s="47" t="n">
        <v>2</v>
      </c>
      <c r="B10" s="44" t="n">
        <v>210</v>
      </c>
      <c r="C10" s="44" t="n">
        <v>280</v>
      </c>
      <c r="D10" s="44" t="n">
        <v>490</v>
      </c>
      <c r="E10" s="44" t="n">
        <v>111</v>
      </c>
      <c r="F10" s="44" t="n">
        <v>86</v>
      </c>
      <c r="G10" s="44" t="n">
        <v>197</v>
      </c>
      <c r="H10" s="44" t="n">
        <v>687</v>
      </c>
      <c r="I10" s="42" t="n">
        <f aca="false">SUM(B10:C10,E10:F10)</f>
        <v>687</v>
      </c>
      <c r="J10" s="16" t="str">
        <f aca="false">IF(H10=I10,"p","f")</f>
        <v>p</v>
      </c>
    </row>
    <row r="11" customFormat="false" ht="12.75" hidden="false" customHeight="false" outlineLevel="0" collapsed="false">
      <c r="A11" s="47" t="n">
        <v>3</v>
      </c>
      <c r="B11" s="44" t="n">
        <v>288</v>
      </c>
      <c r="C11" s="44" t="n">
        <v>244</v>
      </c>
      <c r="D11" s="44" t="n">
        <v>532</v>
      </c>
      <c r="E11" s="44" t="n">
        <v>62</v>
      </c>
      <c r="F11" s="44" t="n">
        <v>71</v>
      </c>
      <c r="G11" s="44" t="n">
        <v>133</v>
      </c>
      <c r="H11" s="44" t="n">
        <v>665</v>
      </c>
      <c r="I11" s="42" t="n">
        <f aca="false">SUM(B11:C11,E11:F11)</f>
        <v>665</v>
      </c>
      <c r="J11" s="16" t="str">
        <f aca="false">IF(H11=I11,"p","f")</f>
        <v>p</v>
      </c>
    </row>
    <row r="12" customFormat="false" ht="12.75" hidden="false" customHeight="false" outlineLevel="0" collapsed="false">
      <c r="A12" s="55" t="n">
        <v>4</v>
      </c>
      <c r="B12" s="44" t="n">
        <v>276</v>
      </c>
      <c r="C12" s="44" t="n">
        <v>293</v>
      </c>
      <c r="D12" s="44" t="n">
        <v>569</v>
      </c>
      <c r="E12" s="44" t="n">
        <v>55</v>
      </c>
      <c r="F12" s="44" t="n">
        <v>68</v>
      </c>
      <c r="G12" s="44" t="n">
        <v>123</v>
      </c>
      <c r="H12" s="44" t="n">
        <v>692</v>
      </c>
      <c r="I12" s="42" t="n">
        <f aca="false">SUM(B12:C12,E12:F12)</f>
        <v>692</v>
      </c>
      <c r="J12" s="16" t="str">
        <f aca="false">IF(H12=I12,"p","f")</f>
        <v>p</v>
      </c>
    </row>
    <row r="13" customFormat="false" ht="12.75" hidden="false" customHeight="false" outlineLevel="0" collapsed="false">
      <c r="A13" s="40" t="s">
        <v>76</v>
      </c>
      <c r="B13" s="9" t="n">
        <v>865</v>
      </c>
      <c r="C13" s="9" t="n">
        <v>849</v>
      </c>
      <c r="D13" s="9" t="n">
        <v>1714</v>
      </c>
      <c r="E13" s="9" t="n">
        <v>232</v>
      </c>
      <c r="F13" s="9" t="n">
        <v>218</v>
      </c>
      <c r="G13" s="9" t="n">
        <v>450</v>
      </c>
      <c r="H13" s="9" t="n">
        <v>2164</v>
      </c>
      <c r="I13" s="42" t="n">
        <f aca="false">SUM(B13:C13,E13:F13)</f>
        <v>2164</v>
      </c>
      <c r="J13" s="16" t="str">
        <f aca="false">IF(H13=I13,"p","f")</f>
        <v>p</v>
      </c>
    </row>
    <row r="14" customFormat="false" ht="12.75" hidden="false" customHeight="false" outlineLevel="0" collapsed="false">
      <c r="A14" s="47" t="n">
        <v>5</v>
      </c>
      <c r="B14" s="44" t="n">
        <v>252</v>
      </c>
      <c r="C14" s="44" t="n">
        <v>231</v>
      </c>
      <c r="D14" s="44" t="n">
        <v>483</v>
      </c>
      <c r="E14" s="44" t="n">
        <v>75</v>
      </c>
      <c r="F14" s="44" t="n">
        <v>60</v>
      </c>
      <c r="G14" s="44" t="n">
        <v>135</v>
      </c>
      <c r="H14" s="44" t="n">
        <v>618</v>
      </c>
      <c r="I14" s="42" t="n">
        <f aca="false">SUM(B14:C14,E14:F14)</f>
        <v>618</v>
      </c>
      <c r="J14" s="16" t="str">
        <f aca="false">IF(H14=I14,"p","f")</f>
        <v>p</v>
      </c>
    </row>
    <row r="15" customFormat="false" ht="12.75" hidden="false" customHeight="false" outlineLevel="0" collapsed="false">
      <c r="A15" s="55" t="n">
        <v>6</v>
      </c>
      <c r="B15" s="44" t="n">
        <v>220</v>
      </c>
      <c r="C15" s="44" t="n">
        <v>216</v>
      </c>
      <c r="D15" s="44" t="n">
        <v>436</v>
      </c>
      <c r="E15" s="44" t="n">
        <v>62</v>
      </c>
      <c r="F15" s="44" t="n">
        <v>52</v>
      </c>
      <c r="G15" s="44" t="n">
        <v>114</v>
      </c>
      <c r="H15" s="44" t="n">
        <v>550</v>
      </c>
      <c r="I15" s="42" t="n">
        <f aca="false">SUM(B15:C15,E15:F15)</f>
        <v>550</v>
      </c>
      <c r="J15" s="16" t="str">
        <f aca="false">IF(H15=I15,"p","f")</f>
        <v>p</v>
      </c>
    </row>
    <row r="16" customFormat="false" ht="12.75" hidden="false" customHeight="false" outlineLevel="0" collapsed="false">
      <c r="A16" s="47" t="n">
        <v>7</v>
      </c>
      <c r="B16" s="44" t="n">
        <v>174</v>
      </c>
      <c r="C16" s="44" t="n">
        <v>157</v>
      </c>
      <c r="D16" s="44" t="n">
        <v>331</v>
      </c>
      <c r="E16" s="44" t="n">
        <v>30</v>
      </c>
      <c r="F16" s="44" t="n">
        <v>47</v>
      </c>
      <c r="G16" s="44" t="n">
        <v>77</v>
      </c>
      <c r="H16" s="44" t="n">
        <v>408</v>
      </c>
      <c r="I16" s="42" t="n">
        <f aca="false">SUM(B16:C16,E16:F16)</f>
        <v>408</v>
      </c>
      <c r="J16" s="16" t="str">
        <f aca="false">IF(H16=I16,"p","f")</f>
        <v>p</v>
      </c>
    </row>
    <row r="17" customFormat="false" ht="12.75" hidden="false" customHeight="false" outlineLevel="0" collapsed="false">
      <c r="A17" s="47" t="n">
        <v>8</v>
      </c>
      <c r="B17" s="44" t="n">
        <v>102</v>
      </c>
      <c r="C17" s="44" t="n">
        <v>145</v>
      </c>
      <c r="D17" s="44" t="n">
        <v>247</v>
      </c>
      <c r="E17" s="44" t="n">
        <v>33</v>
      </c>
      <c r="F17" s="44" t="n">
        <v>27</v>
      </c>
      <c r="G17" s="44" t="n">
        <v>60</v>
      </c>
      <c r="H17" s="44" t="n">
        <v>307</v>
      </c>
      <c r="I17" s="42" t="n">
        <f aca="false">SUM(B17:C17,E17:F17)</f>
        <v>307</v>
      </c>
      <c r="J17" s="16" t="str">
        <f aca="false">IF(H17=I17,"p","f")</f>
        <v>p</v>
      </c>
    </row>
    <row r="18" customFormat="false" ht="12.75" hidden="false" customHeight="false" outlineLevel="0" collapsed="false">
      <c r="A18" s="47" t="n">
        <v>9</v>
      </c>
      <c r="B18" s="44" t="n">
        <v>117</v>
      </c>
      <c r="C18" s="44" t="n">
        <v>100</v>
      </c>
      <c r="D18" s="44" t="n">
        <v>217</v>
      </c>
      <c r="E18" s="44" t="n">
        <v>32</v>
      </c>
      <c r="F18" s="44" t="n">
        <v>32</v>
      </c>
      <c r="G18" s="44" t="n">
        <v>64</v>
      </c>
      <c r="H18" s="44" t="n">
        <v>281</v>
      </c>
      <c r="I18" s="42" t="n">
        <f aca="false">SUM(B18:C18,E18:F18)</f>
        <v>281</v>
      </c>
      <c r="J18" s="16" t="str">
        <f aca="false">IF(H18=I18,"p","f")</f>
        <v>p</v>
      </c>
    </row>
    <row r="19" customFormat="false" ht="12.75" hidden="false" customHeight="false" outlineLevel="0" collapsed="false">
      <c r="A19" s="52" t="s">
        <v>77</v>
      </c>
      <c r="B19" s="53" t="n">
        <v>385</v>
      </c>
      <c r="C19" s="53" t="n">
        <v>431</v>
      </c>
      <c r="D19" s="53" t="n">
        <v>816</v>
      </c>
      <c r="E19" s="53" t="n">
        <v>132</v>
      </c>
      <c r="F19" s="53" t="n">
        <v>113</v>
      </c>
      <c r="G19" s="53" t="n">
        <v>245</v>
      </c>
      <c r="H19" s="53" t="n">
        <v>1061</v>
      </c>
      <c r="I19" s="42" t="n">
        <f aca="false">SUM(B19:C19,E19:F19)</f>
        <v>1061</v>
      </c>
      <c r="J19" s="16" t="str">
        <f aca="false">IF(H19=I19,"p","f")</f>
        <v>p</v>
      </c>
    </row>
    <row r="20" customFormat="false" ht="12.75" hidden="false" customHeight="false" outlineLevel="0" collapsed="false">
      <c r="A20" s="55" t="s">
        <v>78</v>
      </c>
      <c r="B20" s="44" t="n">
        <v>173</v>
      </c>
      <c r="C20" s="44" t="n">
        <v>178</v>
      </c>
      <c r="D20" s="44" t="n">
        <v>351</v>
      </c>
      <c r="E20" s="44" t="n">
        <v>37</v>
      </c>
      <c r="F20" s="44" t="n">
        <v>78</v>
      </c>
      <c r="G20" s="44" t="n">
        <v>115</v>
      </c>
      <c r="H20" s="44" t="n">
        <v>466</v>
      </c>
      <c r="I20" s="42" t="n">
        <f aca="false">SUM(B20:C20,E20:F20)</f>
        <v>466</v>
      </c>
      <c r="J20" s="16" t="str">
        <f aca="false">IF(H20=I20,"p","f")</f>
        <v>p</v>
      </c>
    </row>
    <row r="21" customFormat="false" ht="12.75" hidden="false" customHeight="false" outlineLevel="0" collapsed="false">
      <c r="A21" s="55" t="s">
        <v>79</v>
      </c>
      <c r="B21" s="44" t="n">
        <v>104</v>
      </c>
      <c r="C21" s="44" t="n">
        <v>131</v>
      </c>
      <c r="D21" s="44" t="n">
        <v>235</v>
      </c>
      <c r="E21" s="44" t="n">
        <v>25</v>
      </c>
      <c r="F21" s="44" t="n">
        <v>46</v>
      </c>
      <c r="G21" s="44" t="n">
        <v>71</v>
      </c>
      <c r="H21" s="44" t="n">
        <v>306</v>
      </c>
      <c r="I21" s="42" t="n">
        <f aca="false">SUM(B21:C21,E21:F21)</f>
        <v>306</v>
      </c>
      <c r="J21" s="16" t="str">
        <f aca="false">IF(H21=I21,"p","f")</f>
        <v>p</v>
      </c>
    </row>
    <row r="22" customFormat="false" ht="12.75" hidden="false" customHeight="false" outlineLevel="0" collapsed="false">
      <c r="A22" s="55" t="s">
        <v>121</v>
      </c>
      <c r="B22" s="44" t="n">
        <v>81</v>
      </c>
      <c r="C22" s="44" t="n">
        <v>102</v>
      </c>
      <c r="D22" s="44" t="n">
        <v>183</v>
      </c>
      <c r="E22" s="44" t="n">
        <v>47</v>
      </c>
      <c r="F22" s="44" t="n">
        <v>26</v>
      </c>
      <c r="G22" s="44" t="n">
        <v>73</v>
      </c>
      <c r="H22" s="44" t="n">
        <v>256</v>
      </c>
      <c r="I22" s="42" t="n">
        <f aca="false">SUM(B22:C22,E22:F22)</f>
        <v>256</v>
      </c>
      <c r="J22" s="16" t="str">
        <f aca="false">IF(H22=I22,"p","f")</f>
        <v>p</v>
      </c>
    </row>
    <row r="23" customFormat="false" ht="12.75" hidden="false" customHeight="false" outlineLevel="0" collapsed="false">
      <c r="A23" s="55" t="s">
        <v>81</v>
      </c>
      <c r="B23" s="44" t="n">
        <v>59</v>
      </c>
      <c r="C23" s="44" t="n">
        <v>110</v>
      </c>
      <c r="D23" s="44" t="n">
        <v>169</v>
      </c>
      <c r="E23" s="44" t="n">
        <v>38</v>
      </c>
      <c r="F23" s="44" t="n">
        <v>15</v>
      </c>
      <c r="G23" s="44" t="n">
        <v>53</v>
      </c>
      <c r="H23" s="44" t="n">
        <v>222</v>
      </c>
      <c r="I23" s="42" t="n">
        <f aca="false">SUM(B23:C23,E23:F23)</f>
        <v>222</v>
      </c>
      <c r="J23" s="16" t="str">
        <f aca="false">IF(H23=I23,"p","f")</f>
        <v>p</v>
      </c>
    </row>
    <row r="24" customFormat="false" ht="12.75" hidden="false" customHeight="false" outlineLevel="0" collapsed="false">
      <c r="A24" s="55" t="s">
        <v>82</v>
      </c>
      <c r="B24" s="44" t="n">
        <v>88</v>
      </c>
      <c r="C24" s="44" t="n">
        <v>79</v>
      </c>
      <c r="D24" s="44" t="n">
        <v>167</v>
      </c>
      <c r="E24" s="44" t="n">
        <v>23</v>
      </c>
      <c r="F24" s="44" t="n">
        <v>20</v>
      </c>
      <c r="G24" s="44" t="n">
        <v>43</v>
      </c>
      <c r="H24" s="44" t="n">
        <v>210</v>
      </c>
      <c r="I24" s="42" t="n">
        <f aca="false">SUM(B24:C24,E24:F24)</f>
        <v>210</v>
      </c>
      <c r="J24" s="16" t="str">
        <f aca="false">IF(H24=I24,"p","f")</f>
        <v>p</v>
      </c>
    </row>
    <row r="25" customFormat="false" ht="12.75" hidden="false" customHeight="false" outlineLevel="0" collapsed="false">
      <c r="A25" s="55" t="s">
        <v>83</v>
      </c>
      <c r="B25" s="44" t="n">
        <v>26</v>
      </c>
      <c r="C25" s="44" t="n">
        <v>58</v>
      </c>
      <c r="D25" s="44" t="n">
        <v>84</v>
      </c>
      <c r="E25" s="44" t="n">
        <v>4</v>
      </c>
      <c r="F25" s="44" t="n">
        <v>10</v>
      </c>
      <c r="G25" s="44" t="n">
        <v>14</v>
      </c>
      <c r="H25" s="44" t="n">
        <v>98</v>
      </c>
      <c r="I25" s="42" t="n">
        <f aca="false">SUM(B25:C25,E25:F25)</f>
        <v>98</v>
      </c>
      <c r="J25" s="16" t="str">
        <f aca="false">IF(H25=I25,"p","f")</f>
        <v>p</v>
      </c>
    </row>
    <row r="26" customFormat="false" ht="12.75" hidden="false" customHeight="false" outlineLevel="0" collapsed="false">
      <c r="A26" s="55" t="s">
        <v>84</v>
      </c>
      <c r="B26" s="44" t="n">
        <v>40</v>
      </c>
      <c r="C26" s="44" t="n">
        <v>65</v>
      </c>
      <c r="D26" s="44" t="n">
        <v>105</v>
      </c>
      <c r="E26" s="44" t="n">
        <v>8</v>
      </c>
      <c r="F26" s="44" t="n">
        <v>13</v>
      </c>
      <c r="G26" s="44" t="n">
        <v>21</v>
      </c>
      <c r="H26" s="44" t="n">
        <v>126</v>
      </c>
      <c r="I26" s="42" t="n">
        <f aca="false">SUM(B26:C26,E26:F26)</f>
        <v>126</v>
      </c>
      <c r="J26" s="16" t="str">
        <f aca="false">IF(H26=I26,"p","f")</f>
        <v>p</v>
      </c>
    </row>
    <row r="27" customFormat="false" ht="12.75" hidden="false" customHeight="false" outlineLevel="0" collapsed="false">
      <c r="A27" s="55" t="s">
        <v>85</v>
      </c>
      <c r="B27" s="44" t="n">
        <v>26</v>
      </c>
      <c r="C27" s="44" t="n">
        <v>51</v>
      </c>
      <c r="D27" s="44" t="n">
        <v>77</v>
      </c>
      <c r="E27" s="44" t="n">
        <v>15</v>
      </c>
      <c r="F27" s="44" t="n">
        <v>12</v>
      </c>
      <c r="G27" s="44" t="n">
        <v>27</v>
      </c>
      <c r="H27" s="44" t="n">
        <v>104</v>
      </c>
      <c r="I27" s="42" t="n">
        <f aca="false">SUM(B27:C27,E27:F27)</f>
        <v>104</v>
      </c>
      <c r="J27" s="16" t="str">
        <f aca="false">IF(H27=I27,"p","f")</f>
        <v>p</v>
      </c>
    </row>
    <row r="28" customFormat="false" ht="12.75" hidden="false" customHeight="false" outlineLevel="0" collapsed="false">
      <c r="A28" s="55" t="s">
        <v>86</v>
      </c>
      <c r="B28" s="44" t="n">
        <v>26</v>
      </c>
      <c r="C28" s="44" t="n">
        <v>37</v>
      </c>
      <c r="D28" s="44" t="n">
        <v>63</v>
      </c>
      <c r="E28" s="44" t="n">
        <v>6</v>
      </c>
      <c r="F28" s="44" t="n">
        <v>8</v>
      </c>
      <c r="G28" s="44" t="n">
        <v>14</v>
      </c>
      <c r="H28" s="44" t="n">
        <v>77</v>
      </c>
      <c r="I28" s="42" t="n">
        <f aca="false">SUM(B28:C28,E28:F28)</f>
        <v>77</v>
      </c>
      <c r="J28" s="16" t="str">
        <f aca="false">IF(H28=I28,"p","f")</f>
        <v>p</v>
      </c>
    </row>
    <row r="29" customFormat="false" ht="12.75" hidden="false" customHeight="false" outlineLevel="0" collapsed="false">
      <c r="A29" s="55" t="s">
        <v>87</v>
      </c>
      <c r="B29" s="44" t="n">
        <v>18</v>
      </c>
      <c r="C29" s="44" t="n">
        <v>21</v>
      </c>
      <c r="D29" s="44" t="n">
        <v>39</v>
      </c>
      <c r="E29" s="44" t="n">
        <v>5</v>
      </c>
      <c r="F29" s="44" t="n">
        <v>14</v>
      </c>
      <c r="G29" s="44" t="n">
        <v>19</v>
      </c>
      <c r="H29" s="44" t="n">
        <v>58</v>
      </c>
      <c r="I29" s="42" t="n">
        <f aca="false">SUM(B29:C29,E29:F29)</f>
        <v>58</v>
      </c>
      <c r="J29" s="16" t="str">
        <f aca="false">IF(H29=I29,"p","f")</f>
        <v>p</v>
      </c>
    </row>
    <row r="30" customFormat="false" ht="12.75" hidden="false" customHeight="false" outlineLevel="0" collapsed="false">
      <c r="A30" s="55" t="s">
        <v>122</v>
      </c>
      <c r="B30" s="44" t="n">
        <v>12</v>
      </c>
      <c r="C30" s="44" t="n">
        <v>30</v>
      </c>
      <c r="D30" s="44" t="n">
        <v>42</v>
      </c>
      <c r="E30" s="44" t="n">
        <v>9</v>
      </c>
      <c r="F30" s="44" t="n">
        <v>9</v>
      </c>
      <c r="G30" s="44" t="n">
        <v>18</v>
      </c>
      <c r="H30" s="44" t="n">
        <v>60</v>
      </c>
      <c r="I30" s="42" t="n">
        <f aca="false">SUM(B30:C30,E30:F30)</f>
        <v>60</v>
      </c>
      <c r="J30" s="16" t="str">
        <f aca="false">IF(H30=I30,"p","f")</f>
        <v>p</v>
      </c>
    </row>
    <row r="31" customFormat="false" ht="12.75" hidden="false" customHeight="false" outlineLevel="0" collapsed="false">
      <c r="A31" s="55" t="s">
        <v>89</v>
      </c>
      <c r="B31" s="44" t="n">
        <v>17</v>
      </c>
      <c r="C31" s="44" t="n">
        <v>24</v>
      </c>
      <c r="D31" s="44" t="n">
        <v>41</v>
      </c>
      <c r="E31" s="122" t="n">
        <v>6</v>
      </c>
      <c r="F31" s="122" t="n">
        <v>5</v>
      </c>
      <c r="G31" s="122" t="n">
        <v>11</v>
      </c>
      <c r="H31" s="44" t="n">
        <v>52</v>
      </c>
      <c r="I31" s="42" t="n">
        <f aca="false">SUM(B31:C31,E31:F31)</f>
        <v>52</v>
      </c>
      <c r="J31" s="16" t="str">
        <f aca="false">IF(H31=I31,"p","f")</f>
        <v>p</v>
      </c>
    </row>
    <row r="32" customFormat="false" ht="12.75" hidden="false" customHeight="false" outlineLevel="0" collapsed="false">
      <c r="A32" s="39" t="s">
        <v>72</v>
      </c>
      <c r="B32" s="9" t="n">
        <v>3012</v>
      </c>
      <c r="C32" s="9" t="n">
        <v>3296</v>
      </c>
      <c r="D32" s="9" t="n">
        <v>6308</v>
      </c>
      <c r="E32" s="15" t="n">
        <v>974</v>
      </c>
      <c r="F32" s="9" t="n">
        <v>961</v>
      </c>
      <c r="G32" s="9" t="n">
        <v>1935</v>
      </c>
      <c r="H32" s="9" t="n">
        <v>8243</v>
      </c>
    </row>
    <row r="33" customFormat="false" ht="12.75" hidden="false" customHeight="false" outlineLevel="0" collapsed="false">
      <c r="A33" s="56"/>
      <c r="B33" s="57" t="n">
        <f aca="false">SUM(B8:B12,B14:B31)</f>
        <v>3012</v>
      </c>
      <c r="C33" s="57" t="n">
        <f aca="false">SUM(C8:C12,C14:C31)</f>
        <v>3296</v>
      </c>
      <c r="D33" s="57" t="n">
        <f aca="false">SUM(D8:D12,D14:D31)</f>
        <v>6308</v>
      </c>
      <c r="E33" s="57" t="n">
        <f aca="false">SUM(E8:E12,E14:E31)</f>
        <v>974</v>
      </c>
      <c r="F33" s="57" t="n">
        <f aca="false">SUM(F8:F12,F14:F31)</f>
        <v>961</v>
      </c>
      <c r="G33" s="57" t="n">
        <f aca="false">SUM(G8:G12,G14:G31)</f>
        <v>1935</v>
      </c>
      <c r="H33" s="57" t="n">
        <f aca="false">SUM(H8:H12,H14:H31)</f>
        <v>8243</v>
      </c>
    </row>
    <row r="34" customFormat="false" ht="12.75" hidden="false" customHeight="false" outlineLevel="0" collapsed="false">
      <c r="B34" s="16" t="str">
        <f aca="false">IF(B32=B33,"p","f")</f>
        <v>p</v>
      </c>
      <c r="C34" s="16" t="str">
        <f aca="false">IF(C32=C33,"p","f")</f>
        <v>p</v>
      </c>
      <c r="D34" s="16" t="str">
        <f aca="false">IF(D32=D33,"p","f")</f>
        <v>p</v>
      </c>
      <c r="E34" s="16" t="str">
        <f aca="false">IF(E32=E33,"p","f")</f>
        <v>p</v>
      </c>
      <c r="F34" s="16" t="str">
        <f aca="false">IF(F32=F33,"p","f")</f>
        <v>p</v>
      </c>
      <c r="G34" s="16" t="str">
        <f aca="false">IF(G32=G33,"p","f")</f>
        <v>p</v>
      </c>
      <c r="H34" s="16" t="str">
        <f aca="false">IF(H32=H33,"p","f")</f>
        <v>p</v>
      </c>
    </row>
    <row r="38" customFormat="false" ht="20.25" hidden="false" customHeight="true" outlineLevel="0" collapsed="false"/>
    <row r="47" customFormat="false" ht="15.75" hidden="false" customHeight="true" outlineLevel="0" collapsed="false"/>
  </sheetData>
  <mergeCells count="4"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I1" colorId="64" zoomScale="65" zoomScaleNormal="65" zoomScalePageLayoutView="100" workbookViewId="0">
      <selection pane="topLeft" activeCell="C57" activeCellId="1" sqref="B7:N14 C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4.83"/>
    <col collapsed="false" customWidth="true" hidden="false" outlineLevel="0" max="6" min="4" style="16" width="15.02"/>
    <col collapsed="false" customWidth="true" hidden="false" outlineLevel="0" max="7" min="7" style="16" width="16.13"/>
    <col collapsed="false" customWidth="true" hidden="false" outlineLevel="0" max="8" min="8" style="16" width="15.57"/>
    <col collapsed="false" customWidth="true" hidden="false" outlineLevel="0" max="9" min="9" style="16" width="15.02"/>
    <col collapsed="false" customWidth="true" hidden="false" outlineLevel="0" max="10" min="10" style="16" width="14.46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252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136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1175</v>
      </c>
      <c r="D7" s="9" t="n">
        <v>2495</v>
      </c>
      <c r="E7" s="9" t="n">
        <v>4305</v>
      </c>
      <c r="F7" s="9" t="n">
        <v>2394</v>
      </c>
      <c r="G7" s="9" t="n">
        <v>10369</v>
      </c>
      <c r="H7" s="11" t="n">
        <v>28.4</v>
      </c>
      <c r="I7" s="9" t="n">
        <v>3766</v>
      </c>
      <c r="J7" s="11" t="n">
        <v>36.3</v>
      </c>
    </row>
    <row r="8" customFormat="false" ht="12.75" hidden="false" customHeight="false" outlineLevel="0" collapsed="false">
      <c r="A8" s="7"/>
      <c r="B8" s="7" t="s">
        <v>14</v>
      </c>
      <c r="C8" s="9" t="n">
        <v>826</v>
      </c>
      <c r="D8" s="9" t="n">
        <v>5417</v>
      </c>
      <c r="E8" s="9" t="n">
        <v>6037</v>
      </c>
      <c r="F8" s="9" t="n">
        <v>3950</v>
      </c>
      <c r="G8" s="9" t="n">
        <v>16230</v>
      </c>
      <c r="H8" s="11" t="n">
        <v>44</v>
      </c>
      <c r="I8" s="9" t="n">
        <v>5276</v>
      </c>
      <c r="J8" s="11" t="n">
        <v>32.5</v>
      </c>
    </row>
    <row r="9" customFormat="false" ht="12.75" hidden="false" customHeight="false" outlineLevel="0" collapsed="false">
      <c r="A9" s="12" t="s">
        <v>15</v>
      </c>
      <c r="B9" s="12"/>
      <c r="C9" s="9" t="n">
        <v>4</v>
      </c>
      <c r="D9" s="487" t="n">
        <v>446</v>
      </c>
      <c r="E9" s="487" t="n">
        <v>139</v>
      </c>
      <c r="F9" s="9" t="n">
        <v>139</v>
      </c>
      <c r="G9" s="9" t="n">
        <v>728</v>
      </c>
      <c r="H9" s="11" t="n">
        <v>30.5</v>
      </c>
      <c r="I9" s="9" t="n">
        <v>112</v>
      </c>
      <c r="J9" s="11" t="n">
        <v>15.4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n">
        <v>75</v>
      </c>
      <c r="E10" s="487" t="n">
        <v>52</v>
      </c>
      <c r="F10" s="9" t="n">
        <v>1</v>
      </c>
      <c r="G10" s="9" t="n">
        <v>128</v>
      </c>
      <c r="H10" s="11" t="n">
        <v>43.4</v>
      </c>
      <c r="I10" s="9" t="n">
        <v>48</v>
      </c>
      <c r="J10" s="11" t="n">
        <v>37.5</v>
      </c>
    </row>
    <row r="11" customFormat="false" ht="12.75" hidden="false" customHeight="false" outlineLevel="0" collapsed="false">
      <c r="A11" s="12" t="s">
        <v>18</v>
      </c>
      <c r="B11" s="12"/>
      <c r="C11" s="9" t="n">
        <v>22</v>
      </c>
      <c r="D11" s="487" t="n">
        <v>15</v>
      </c>
      <c r="E11" s="487" t="n">
        <v>133</v>
      </c>
      <c r="F11" s="9" t="n">
        <v>77</v>
      </c>
      <c r="G11" s="9" t="n">
        <v>247</v>
      </c>
      <c r="H11" s="11" t="n">
        <v>37.3</v>
      </c>
      <c r="I11" s="9" t="n">
        <v>85</v>
      </c>
      <c r="J11" s="11" t="n">
        <v>34.4</v>
      </c>
    </row>
    <row r="12" customFormat="false" ht="12.75" hidden="false" customHeight="false" outlineLevel="0" collapsed="false">
      <c r="A12" s="12" t="s">
        <v>19</v>
      </c>
      <c r="B12" s="12"/>
      <c r="C12" s="9" t="n">
        <v>1</v>
      </c>
      <c r="D12" s="487" t="n">
        <v>28</v>
      </c>
      <c r="E12" s="487" t="n">
        <v>89</v>
      </c>
      <c r="F12" s="9" t="n">
        <v>130</v>
      </c>
      <c r="G12" s="9" t="n">
        <v>248</v>
      </c>
      <c r="H12" s="11" t="n">
        <v>28.8</v>
      </c>
      <c r="I12" s="9" t="n">
        <v>28</v>
      </c>
      <c r="J12" s="11" t="n">
        <v>11.3</v>
      </c>
    </row>
    <row r="13" customFormat="false" ht="12.75" hidden="false" customHeight="false" outlineLevel="0" collapsed="false">
      <c r="A13" s="12" t="s">
        <v>20</v>
      </c>
      <c r="B13" s="12"/>
      <c r="C13" s="9" t="n">
        <v>65</v>
      </c>
      <c r="D13" s="487" t="n">
        <v>122</v>
      </c>
      <c r="E13" s="487" t="n">
        <v>194</v>
      </c>
      <c r="F13" s="9" t="n">
        <v>183</v>
      </c>
      <c r="G13" s="9" t="n">
        <v>564</v>
      </c>
      <c r="H13" s="11" t="n">
        <v>52.8</v>
      </c>
      <c r="I13" s="9" t="n">
        <v>424</v>
      </c>
      <c r="J13" s="11" t="n">
        <v>75.2</v>
      </c>
    </row>
    <row r="14" customFormat="false" ht="12.75" hidden="false" customHeight="false" outlineLevel="0" collapsed="false">
      <c r="A14" s="12" t="s">
        <v>21</v>
      </c>
      <c r="B14" s="12"/>
      <c r="C14" s="9" t="n">
        <v>4</v>
      </c>
      <c r="D14" s="487" t="n">
        <v>43</v>
      </c>
      <c r="E14" s="487" t="n">
        <v>5</v>
      </c>
      <c r="F14" s="9" t="n">
        <v>5</v>
      </c>
      <c r="G14" s="9" t="n">
        <v>57</v>
      </c>
      <c r="H14" s="11" t="n">
        <v>23.9</v>
      </c>
      <c r="I14" s="9" t="n">
        <v>32</v>
      </c>
      <c r="J14" s="11" t="n">
        <v>56.1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n">
        <v>25</v>
      </c>
      <c r="E15" s="487" t="n">
        <v>41</v>
      </c>
      <c r="F15" s="9" t="n">
        <v>45</v>
      </c>
      <c r="G15" s="9" t="n">
        <v>111</v>
      </c>
      <c r="H15" s="11" t="n">
        <v>26.8</v>
      </c>
      <c r="I15" s="9" t="n">
        <v>39</v>
      </c>
      <c r="J15" s="11" t="n">
        <v>35.1</v>
      </c>
    </row>
    <row r="16" customFormat="false" ht="12.75" hidden="false" customHeight="false" outlineLevel="0" collapsed="false">
      <c r="A16" s="12" t="s">
        <v>23</v>
      </c>
      <c r="B16" s="12"/>
      <c r="C16" s="9" t="n">
        <v>7</v>
      </c>
      <c r="D16" s="487" t="n">
        <v>3</v>
      </c>
      <c r="E16" s="487" t="n">
        <v>38</v>
      </c>
      <c r="F16" s="9" t="n">
        <v>6</v>
      </c>
      <c r="G16" s="9" t="n">
        <v>54</v>
      </c>
      <c r="H16" s="11" t="n">
        <v>7.1</v>
      </c>
      <c r="I16" s="9" t="n">
        <v>38</v>
      </c>
      <c r="J16" s="11" t="n">
        <v>70.4</v>
      </c>
    </row>
    <row r="17" customFormat="false" ht="12.75" hidden="false" customHeight="false" outlineLevel="0" collapsed="false">
      <c r="A17" s="12" t="s">
        <v>24</v>
      </c>
      <c r="B17" s="12"/>
      <c r="C17" s="9" t="n">
        <v>6</v>
      </c>
      <c r="D17" s="487" t="n">
        <v>12</v>
      </c>
      <c r="E17" s="487" t="n">
        <v>98</v>
      </c>
      <c r="F17" s="9" t="n">
        <v>54</v>
      </c>
      <c r="G17" s="9" t="n">
        <v>170</v>
      </c>
      <c r="H17" s="11" t="n">
        <v>36.9</v>
      </c>
      <c r="I17" s="9" t="n">
        <v>107</v>
      </c>
      <c r="J17" s="11" t="n">
        <v>62.9</v>
      </c>
    </row>
    <row r="18" customFormat="false" ht="12.75" hidden="false" customHeight="false" outlineLevel="0" collapsed="false">
      <c r="A18" s="12" t="s">
        <v>25</v>
      </c>
      <c r="B18" s="12"/>
      <c r="C18" s="9" t="n">
        <v>22</v>
      </c>
      <c r="D18" s="487" t="n">
        <v>936</v>
      </c>
      <c r="E18" s="487" t="n">
        <v>158</v>
      </c>
      <c r="F18" s="9" t="n">
        <v>69</v>
      </c>
      <c r="G18" s="9" t="n">
        <v>1185</v>
      </c>
      <c r="H18" s="11" t="n">
        <v>85.8</v>
      </c>
      <c r="I18" s="9" t="n">
        <v>373</v>
      </c>
      <c r="J18" s="11" t="n">
        <v>31.5</v>
      </c>
    </row>
    <row r="19" customFormat="false" ht="12.75" hidden="false" customHeight="false" outlineLevel="0" collapsed="false">
      <c r="A19" s="12" t="s">
        <v>26</v>
      </c>
      <c r="B19" s="12"/>
      <c r="C19" s="9" t="n">
        <v>5</v>
      </c>
      <c r="D19" s="487" t="n">
        <v>251</v>
      </c>
      <c r="E19" s="487" t="n">
        <v>123</v>
      </c>
      <c r="F19" s="9" t="n">
        <v>31</v>
      </c>
      <c r="G19" s="9" t="n">
        <v>410</v>
      </c>
      <c r="H19" s="11" t="n">
        <v>86</v>
      </c>
      <c r="I19" s="9" t="n">
        <v>88</v>
      </c>
      <c r="J19" s="11" t="n">
        <v>21.5</v>
      </c>
    </row>
    <row r="20" customFormat="false" ht="12.75" hidden="false" customHeight="false" outlineLevel="0" collapsed="false">
      <c r="A20" s="12" t="s">
        <v>27</v>
      </c>
      <c r="B20" s="12"/>
      <c r="C20" s="9" t="n">
        <v>2</v>
      </c>
      <c r="D20" s="487" t="n">
        <v>48</v>
      </c>
      <c r="E20" s="487" t="n">
        <v>105</v>
      </c>
      <c r="F20" s="9" t="n">
        <v>101</v>
      </c>
      <c r="G20" s="9" t="n">
        <v>256</v>
      </c>
      <c r="H20" s="11" t="n">
        <v>50.7</v>
      </c>
      <c r="I20" s="9" t="n">
        <v>14</v>
      </c>
      <c r="J20" s="11" t="n">
        <v>5.5</v>
      </c>
    </row>
    <row r="21" customFormat="false" ht="12.75" hidden="false" customHeight="false" outlineLevel="0" collapsed="false">
      <c r="A21" s="12" t="s">
        <v>28</v>
      </c>
      <c r="B21" s="12"/>
      <c r="C21" s="9" t="n">
        <v>10</v>
      </c>
      <c r="D21" s="9" t="n">
        <v>32</v>
      </c>
      <c r="E21" s="487" t="n">
        <v>8</v>
      </c>
      <c r="F21" s="9" t="n">
        <v>1</v>
      </c>
      <c r="G21" s="9" t="n">
        <v>51</v>
      </c>
      <c r="H21" s="11" t="n">
        <v>7.4</v>
      </c>
      <c r="I21" s="9" t="n">
        <v>38</v>
      </c>
      <c r="J21" s="11" t="n">
        <v>74.5</v>
      </c>
    </row>
    <row r="22" customFormat="false" ht="12.75" hidden="false" customHeight="false" outlineLevel="0" collapsed="false">
      <c r="A22" s="12" t="s">
        <v>29</v>
      </c>
      <c r="B22" s="12"/>
      <c r="C22" s="9" t="n">
        <v>18</v>
      </c>
      <c r="D22" s="9" t="n">
        <v>78</v>
      </c>
      <c r="E22" s="487" t="n">
        <v>227</v>
      </c>
      <c r="F22" s="9" t="n">
        <v>90</v>
      </c>
      <c r="G22" s="9" t="n">
        <v>413</v>
      </c>
      <c r="H22" s="11" t="n">
        <v>10.7</v>
      </c>
      <c r="I22" s="9" t="n">
        <v>172</v>
      </c>
      <c r="J22" s="11" t="n">
        <v>41.7</v>
      </c>
    </row>
    <row r="23" customFormat="false" ht="12.75" hidden="false" customHeight="false" outlineLevel="0" collapsed="false">
      <c r="A23" s="12" t="s">
        <v>30</v>
      </c>
      <c r="B23" s="12"/>
      <c r="C23" s="9" t="n">
        <v>10</v>
      </c>
      <c r="D23" s="9" t="n">
        <v>573</v>
      </c>
      <c r="E23" s="487" t="n">
        <v>254</v>
      </c>
      <c r="F23" s="9" t="n">
        <v>107</v>
      </c>
      <c r="G23" s="9" t="n">
        <v>944</v>
      </c>
      <c r="H23" s="11" t="n">
        <v>86</v>
      </c>
      <c r="I23" s="9" t="n">
        <v>220</v>
      </c>
      <c r="J23" s="11" t="n">
        <v>23.3</v>
      </c>
    </row>
    <row r="24" customFormat="false" ht="12.75" hidden="false" customHeight="false" outlineLevel="0" collapsed="false">
      <c r="A24" s="12" t="s">
        <v>31</v>
      </c>
      <c r="B24" s="12"/>
      <c r="C24" s="9" t="n">
        <v>1</v>
      </c>
      <c r="D24" s="9" t="n">
        <v>34</v>
      </c>
      <c r="E24" s="487" t="n">
        <v>27</v>
      </c>
      <c r="F24" s="9" t="n">
        <v>5</v>
      </c>
      <c r="G24" s="9" t="n">
        <v>67</v>
      </c>
      <c r="H24" s="11" t="n">
        <v>14.8</v>
      </c>
      <c r="I24" s="9" t="n">
        <v>49</v>
      </c>
      <c r="J24" s="11" t="n">
        <v>73.1</v>
      </c>
    </row>
    <row r="25" customFormat="false" ht="12.75" hidden="false" customHeight="false" outlineLevel="0" collapsed="false">
      <c r="A25" s="12" t="s">
        <v>32</v>
      </c>
      <c r="B25" s="12"/>
      <c r="C25" s="9" t="n">
        <v>43</v>
      </c>
      <c r="D25" s="9" t="n">
        <v>58</v>
      </c>
      <c r="E25" s="9" t="n">
        <v>207</v>
      </c>
      <c r="F25" s="9" t="n">
        <v>234</v>
      </c>
      <c r="G25" s="9" t="n">
        <v>542</v>
      </c>
      <c r="H25" s="11" t="n">
        <v>112.7</v>
      </c>
      <c r="I25" s="9" t="n">
        <v>75</v>
      </c>
      <c r="J25" s="11" t="n">
        <v>13.8</v>
      </c>
    </row>
    <row r="26" customFormat="false" ht="12.75" hidden="false" customHeight="false" outlineLevel="0" collapsed="false">
      <c r="A26" s="12" t="s">
        <v>33</v>
      </c>
      <c r="B26" s="12"/>
      <c r="C26" s="9" t="n">
        <v>7</v>
      </c>
      <c r="D26" s="9" t="n">
        <v>26</v>
      </c>
      <c r="E26" s="9" t="n">
        <v>14</v>
      </c>
      <c r="F26" s="9" t="n">
        <v>233</v>
      </c>
      <c r="G26" s="9" t="n">
        <v>280</v>
      </c>
      <c r="H26" s="11" t="n">
        <v>23.3</v>
      </c>
      <c r="I26" s="9" t="n">
        <v>67</v>
      </c>
      <c r="J26" s="11" t="n">
        <v>23.9</v>
      </c>
    </row>
    <row r="27" customFormat="false" ht="12.75" hidden="false" customHeight="false" outlineLevel="0" collapsed="false">
      <c r="A27" s="12" t="s">
        <v>34</v>
      </c>
      <c r="B27" s="12"/>
      <c r="C27" s="9" t="n">
        <v>26</v>
      </c>
      <c r="D27" s="9" t="n">
        <v>23</v>
      </c>
      <c r="E27" s="9" t="n">
        <v>342</v>
      </c>
      <c r="F27" s="9" t="n">
        <v>86</v>
      </c>
      <c r="G27" s="9" t="n">
        <v>477</v>
      </c>
      <c r="H27" s="11" t="n">
        <v>102</v>
      </c>
      <c r="I27" s="9" t="n">
        <v>135</v>
      </c>
      <c r="J27" s="11" t="n">
        <v>28.3</v>
      </c>
    </row>
    <row r="28" customFormat="false" ht="12.75" hidden="false" customHeight="false" outlineLevel="0" collapsed="false">
      <c r="A28" s="12" t="s">
        <v>35</v>
      </c>
      <c r="B28" s="12"/>
      <c r="C28" s="9" t="n">
        <v>6</v>
      </c>
      <c r="D28" s="9" t="n">
        <v>9</v>
      </c>
      <c r="E28" s="9" t="n">
        <v>8</v>
      </c>
      <c r="F28" s="9" t="n">
        <v>11</v>
      </c>
      <c r="G28" s="9" t="n">
        <v>34</v>
      </c>
      <c r="H28" s="11" t="n">
        <v>7.1</v>
      </c>
      <c r="I28" s="9" t="n">
        <v>25</v>
      </c>
      <c r="J28" s="11" t="n">
        <v>73.5</v>
      </c>
    </row>
    <row r="29" customFormat="false" ht="12.75" hidden="false" customHeight="false" outlineLevel="0" collapsed="false">
      <c r="A29" s="12" t="s">
        <v>36</v>
      </c>
      <c r="B29" s="12"/>
      <c r="C29" s="9" t="n">
        <v>36</v>
      </c>
      <c r="D29" s="9" t="n">
        <v>245</v>
      </c>
      <c r="E29" s="9" t="n">
        <v>16</v>
      </c>
      <c r="F29" s="9" t="n">
        <v>1</v>
      </c>
      <c r="G29" s="9" t="n">
        <v>298</v>
      </c>
      <c r="H29" s="11" t="n">
        <v>80.4</v>
      </c>
      <c r="I29" s="9" t="n">
        <v>51</v>
      </c>
      <c r="J29" s="11" t="n">
        <v>17.1</v>
      </c>
    </row>
    <row r="30" customFormat="false" ht="12.75" hidden="false" customHeight="false" outlineLevel="0" collapsed="false">
      <c r="A30" s="12" t="s">
        <v>37</v>
      </c>
      <c r="B30" s="12"/>
      <c r="C30" s="9" t="n">
        <v>127</v>
      </c>
      <c r="D30" s="9" t="n">
        <v>220</v>
      </c>
      <c r="E30" s="9" t="n">
        <v>434</v>
      </c>
      <c r="F30" s="9" t="n">
        <v>139</v>
      </c>
      <c r="G30" s="9" t="n">
        <v>920</v>
      </c>
      <c r="H30" s="11" t="n">
        <v>94.6</v>
      </c>
      <c r="I30" s="9" t="n">
        <v>168</v>
      </c>
      <c r="J30" s="11" t="n">
        <v>18.3</v>
      </c>
    </row>
    <row r="31" customFormat="false" ht="12.75" hidden="false" customHeight="false" outlineLevel="0" collapsed="false">
      <c r="A31" s="12" t="s">
        <v>38</v>
      </c>
      <c r="B31" s="12"/>
      <c r="C31" s="9" t="n">
        <v>1</v>
      </c>
      <c r="D31" s="9" t="n">
        <v>5</v>
      </c>
      <c r="E31" s="9" t="n">
        <v>92</v>
      </c>
      <c r="F31" s="9" t="n">
        <v>5</v>
      </c>
      <c r="G31" s="9" t="n">
        <v>103</v>
      </c>
      <c r="H31" s="11" t="n">
        <v>30.7</v>
      </c>
      <c r="I31" s="9" t="n">
        <v>64</v>
      </c>
      <c r="J31" s="11" t="n">
        <v>62.1</v>
      </c>
    </row>
    <row r="32" customFormat="false" ht="12.75" hidden="false" customHeight="false" outlineLevel="0" collapsed="false">
      <c r="A32" s="12" t="s">
        <v>39</v>
      </c>
      <c r="B32" s="12"/>
      <c r="C32" s="9" t="n">
        <v>1</v>
      </c>
      <c r="D32" s="9" t="n">
        <v>14</v>
      </c>
      <c r="E32" s="9" t="n">
        <v>8</v>
      </c>
      <c r="F32" s="9" t="n">
        <v>91</v>
      </c>
      <c r="G32" s="9" t="n">
        <v>114</v>
      </c>
      <c r="H32" s="11" t="n">
        <v>9.9</v>
      </c>
      <c r="I32" s="9" t="n">
        <v>94</v>
      </c>
      <c r="J32" s="11" t="n">
        <v>82.5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n">
        <v>6</v>
      </c>
      <c r="E33" s="9" t="n">
        <v>59</v>
      </c>
      <c r="F33" s="9" t="n">
        <v>5</v>
      </c>
      <c r="G33" s="9" t="n">
        <v>70</v>
      </c>
      <c r="H33" s="11" t="n">
        <v>10.7</v>
      </c>
      <c r="I33" s="9" t="n">
        <v>32</v>
      </c>
      <c r="J33" s="11" t="n">
        <v>45.7</v>
      </c>
    </row>
    <row r="34" customFormat="false" ht="12.75" hidden="false" customHeight="false" outlineLevel="0" collapsed="false">
      <c r="A34" s="12" t="s">
        <v>41</v>
      </c>
      <c r="B34" s="12"/>
      <c r="C34" s="9" t="n">
        <v>11</v>
      </c>
      <c r="D34" s="9" t="n">
        <v>193</v>
      </c>
      <c r="E34" s="9" t="n">
        <v>212</v>
      </c>
      <c r="F34" s="9" t="n">
        <v>33</v>
      </c>
      <c r="G34" s="9" t="n">
        <v>449</v>
      </c>
      <c r="H34" s="11" t="n">
        <v>63</v>
      </c>
      <c r="I34" s="9" t="n">
        <v>222</v>
      </c>
      <c r="J34" s="11" t="n">
        <v>49.4</v>
      </c>
    </row>
    <row r="35" customFormat="false" ht="12.75" hidden="false" customHeight="false" outlineLevel="0" collapsed="false">
      <c r="A35" s="12" t="s">
        <v>42</v>
      </c>
      <c r="B35" s="12"/>
      <c r="C35" s="9" t="n">
        <v>10</v>
      </c>
      <c r="D35" s="9" t="n">
        <v>37</v>
      </c>
      <c r="E35" s="9" t="n">
        <v>94</v>
      </c>
      <c r="F35" s="9" t="n">
        <v>102</v>
      </c>
      <c r="G35" s="9" t="n">
        <v>243</v>
      </c>
      <c r="H35" s="11" t="n">
        <v>24.3</v>
      </c>
      <c r="I35" s="9" t="n">
        <v>135</v>
      </c>
      <c r="J35" s="11" t="n">
        <v>55.6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1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n">
        <v>4</v>
      </c>
      <c r="D37" s="9" t="n">
        <v>111</v>
      </c>
      <c r="E37" s="9" t="n">
        <v>11</v>
      </c>
      <c r="F37" s="9" t="n">
        <v>47</v>
      </c>
      <c r="G37" s="9" t="n">
        <v>173</v>
      </c>
      <c r="H37" s="11" t="n">
        <v>37.8</v>
      </c>
      <c r="I37" s="9" t="n">
        <v>53</v>
      </c>
      <c r="J37" s="11" t="n">
        <v>30.6</v>
      </c>
    </row>
    <row r="38" customFormat="false" ht="12.75" hidden="false" customHeight="false" outlineLevel="0" collapsed="false">
      <c r="A38" s="12" t="s">
        <v>45</v>
      </c>
      <c r="B38" s="12"/>
      <c r="C38" s="9" t="n">
        <v>5</v>
      </c>
      <c r="D38" s="9" t="n">
        <v>56</v>
      </c>
      <c r="E38" s="9" t="n">
        <v>53</v>
      </c>
      <c r="F38" s="9" t="n">
        <v>54</v>
      </c>
      <c r="G38" s="9" t="n">
        <v>168</v>
      </c>
      <c r="H38" s="11" t="n">
        <v>26.8</v>
      </c>
      <c r="I38" s="9" t="n">
        <v>71</v>
      </c>
      <c r="J38" s="11" t="n">
        <v>42.3</v>
      </c>
    </row>
    <row r="39" customFormat="false" ht="12.75" hidden="false" customHeight="false" outlineLevel="0" collapsed="false">
      <c r="A39" s="12" t="s">
        <v>46</v>
      </c>
      <c r="B39" s="12"/>
      <c r="C39" s="9" t="n">
        <v>12</v>
      </c>
      <c r="D39" s="9" t="n">
        <v>94</v>
      </c>
      <c r="E39" s="9" t="n">
        <v>97</v>
      </c>
      <c r="F39" s="9" t="n">
        <v>68</v>
      </c>
      <c r="G39" s="9" t="n">
        <v>271</v>
      </c>
      <c r="H39" s="11" t="n">
        <v>53.6</v>
      </c>
      <c r="I39" s="9" t="n">
        <v>198</v>
      </c>
      <c r="J39" s="11" t="n">
        <v>73.1</v>
      </c>
    </row>
    <row r="40" customFormat="false" ht="12.75" hidden="false" customHeight="false" outlineLevel="0" collapsed="false">
      <c r="A40" s="12" t="s">
        <v>47</v>
      </c>
      <c r="B40" s="12"/>
      <c r="C40" s="9" t="n">
        <v>63</v>
      </c>
      <c r="D40" s="9" t="n">
        <v>358</v>
      </c>
      <c r="E40" s="9" t="n">
        <v>121</v>
      </c>
      <c r="F40" s="9" t="n">
        <v>201</v>
      </c>
      <c r="G40" s="9" t="n">
        <v>743</v>
      </c>
      <c r="H40" s="11" t="n">
        <v>57.9</v>
      </c>
      <c r="I40" s="9" t="n">
        <v>264</v>
      </c>
      <c r="J40" s="11" t="n">
        <v>35.5</v>
      </c>
    </row>
    <row r="41" customFormat="false" ht="12.75" hidden="false" customHeight="false" outlineLevel="0" collapsed="false">
      <c r="A41" s="12" t="s">
        <v>48</v>
      </c>
      <c r="B41" s="12"/>
      <c r="C41" s="9" t="n">
        <v>5</v>
      </c>
      <c r="D41" s="9" t="n">
        <v>303</v>
      </c>
      <c r="E41" s="9" t="n">
        <v>52</v>
      </c>
      <c r="F41" s="9" t="n">
        <v>19</v>
      </c>
      <c r="G41" s="9" t="n">
        <v>379</v>
      </c>
      <c r="H41" s="11" t="n">
        <v>96.9</v>
      </c>
      <c r="I41" s="9" t="n">
        <v>74</v>
      </c>
      <c r="J41" s="11" t="n">
        <v>19.5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n">
        <v>27</v>
      </c>
      <c r="E42" s="9" t="n">
        <v>281</v>
      </c>
      <c r="F42" s="9" t="n">
        <v>2</v>
      </c>
      <c r="G42" s="9" t="n">
        <v>310</v>
      </c>
      <c r="H42" s="11" t="n">
        <v>42.9</v>
      </c>
      <c r="I42" s="9" t="n">
        <v>95</v>
      </c>
      <c r="J42" s="11" t="n">
        <v>30.7</v>
      </c>
    </row>
    <row r="43" customFormat="false" ht="12.75" hidden="false" customHeight="false" outlineLevel="0" collapsed="false">
      <c r="A43" s="12" t="s">
        <v>50</v>
      </c>
      <c r="B43" s="12"/>
      <c r="C43" s="9" t="n">
        <v>39</v>
      </c>
      <c r="D43" s="9" t="n">
        <v>139</v>
      </c>
      <c r="E43" s="9" t="n">
        <v>263</v>
      </c>
      <c r="F43" s="9" t="n">
        <v>65</v>
      </c>
      <c r="G43" s="9" t="n">
        <v>506</v>
      </c>
      <c r="H43" s="11" t="n">
        <v>74.6</v>
      </c>
      <c r="I43" s="9" t="n">
        <v>159</v>
      </c>
      <c r="J43" s="11" t="n">
        <v>31.4</v>
      </c>
    </row>
    <row r="44" customFormat="false" ht="12.75" hidden="false" customHeight="false" outlineLevel="0" collapsed="false">
      <c r="A44" s="12" t="s">
        <v>51</v>
      </c>
      <c r="B44" s="12"/>
      <c r="C44" s="9" t="n">
        <v>5</v>
      </c>
      <c r="D44" s="9" t="n">
        <v>49</v>
      </c>
      <c r="E44" s="9" t="n">
        <v>164</v>
      </c>
      <c r="F44" s="9" t="n">
        <v>124</v>
      </c>
      <c r="G44" s="9" t="n">
        <v>342</v>
      </c>
      <c r="H44" s="11" t="n">
        <v>54.2</v>
      </c>
      <c r="I44" s="9" t="n">
        <v>206</v>
      </c>
      <c r="J44" s="11" t="n">
        <v>60.2</v>
      </c>
    </row>
    <row r="45" customFormat="false" ht="12.75" hidden="false" customHeight="false" outlineLevel="0" collapsed="false">
      <c r="A45" s="12" t="s">
        <v>52</v>
      </c>
      <c r="B45" s="12"/>
      <c r="C45" s="9" t="n">
        <v>5</v>
      </c>
      <c r="D45" s="9" t="n">
        <v>37</v>
      </c>
      <c r="E45" s="9" t="n">
        <v>65</v>
      </c>
      <c r="F45" s="9" t="n">
        <v>43</v>
      </c>
      <c r="G45" s="9" t="n">
        <v>150</v>
      </c>
      <c r="H45" s="11" t="n">
        <v>37.7</v>
      </c>
      <c r="I45" s="9" t="n">
        <v>80</v>
      </c>
      <c r="J45" s="11" t="n">
        <v>53.3</v>
      </c>
    </row>
    <row r="46" customFormat="false" ht="12.75" hidden="false" customHeight="false" outlineLevel="0" collapsed="false">
      <c r="A46" s="12" t="s">
        <v>53</v>
      </c>
      <c r="B46" s="12"/>
      <c r="C46" s="9" t="n">
        <v>17</v>
      </c>
      <c r="D46" s="9" t="n">
        <v>7</v>
      </c>
      <c r="E46" s="9" t="n">
        <v>13</v>
      </c>
      <c r="F46" s="9" t="n">
        <v>14</v>
      </c>
      <c r="G46" s="9" t="n">
        <v>51</v>
      </c>
      <c r="H46" s="11" t="n">
        <v>12.6</v>
      </c>
      <c r="I46" s="9" t="n">
        <v>36</v>
      </c>
      <c r="J46" s="11" t="n">
        <v>70.6</v>
      </c>
    </row>
    <row r="47" customFormat="false" ht="12.75" hidden="false" customHeight="false" outlineLevel="0" collapsed="false">
      <c r="A47" s="12" t="s">
        <v>54</v>
      </c>
      <c r="B47" s="12"/>
      <c r="C47" s="9" t="n">
        <v>23</v>
      </c>
      <c r="D47" s="9" t="n">
        <v>26</v>
      </c>
      <c r="E47" s="9" t="n">
        <v>66</v>
      </c>
      <c r="F47" s="9" t="n">
        <v>145</v>
      </c>
      <c r="G47" s="9" t="n">
        <v>260</v>
      </c>
      <c r="H47" s="11" t="n">
        <v>66.9</v>
      </c>
      <c r="I47" s="9" t="n">
        <v>75</v>
      </c>
      <c r="J47" s="11" t="n">
        <v>28.9</v>
      </c>
    </row>
    <row r="48" customFormat="false" ht="12.75" hidden="false" customHeight="false" outlineLevel="0" collapsed="false">
      <c r="A48" s="12" t="s">
        <v>55</v>
      </c>
      <c r="B48" s="12"/>
      <c r="C48" s="9" t="n">
        <v>10</v>
      </c>
      <c r="D48" s="9" t="n">
        <v>7</v>
      </c>
      <c r="E48" s="9" t="n">
        <v>144</v>
      </c>
      <c r="F48" s="9" t="n">
        <v>49</v>
      </c>
      <c r="G48" s="9" t="n">
        <v>210</v>
      </c>
      <c r="H48" s="11" t="n">
        <v>47.7</v>
      </c>
      <c r="I48" s="9" t="n">
        <v>55</v>
      </c>
      <c r="J48" s="11" t="n">
        <v>26.2</v>
      </c>
    </row>
    <row r="49" customFormat="false" ht="12.75" hidden="false" customHeight="false" outlineLevel="0" collapsed="false">
      <c r="A49" s="12" t="s">
        <v>56</v>
      </c>
      <c r="B49" s="12"/>
      <c r="C49" s="9" t="n">
        <v>40</v>
      </c>
      <c r="D49" s="9" t="n">
        <v>57</v>
      </c>
      <c r="E49" s="9" t="n">
        <v>99</v>
      </c>
      <c r="F49" s="9" t="n">
        <v>574</v>
      </c>
      <c r="G49" s="9" t="n">
        <v>770</v>
      </c>
      <c r="H49" s="11" t="n">
        <v>82.9</v>
      </c>
      <c r="I49" s="9" t="n">
        <v>228</v>
      </c>
      <c r="J49" s="11" t="n">
        <v>29.6</v>
      </c>
    </row>
    <row r="50" customFormat="false" ht="12.75" hidden="false" customHeight="false" outlineLevel="0" collapsed="false">
      <c r="A50" s="12" t="s">
        <v>57</v>
      </c>
      <c r="B50" s="12"/>
      <c r="C50" s="9" t="n">
        <v>11</v>
      </c>
      <c r="D50" s="9" t="n">
        <v>69</v>
      </c>
      <c r="E50" s="9" t="n">
        <v>209</v>
      </c>
      <c r="F50" s="9" t="n">
        <v>8</v>
      </c>
      <c r="G50" s="9" t="n">
        <v>297</v>
      </c>
      <c r="H50" s="11" t="n">
        <v>51.7</v>
      </c>
      <c r="I50" s="9" t="n">
        <v>104</v>
      </c>
      <c r="J50" s="11" t="n">
        <v>35</v>
      </c>
    </row>
    <row r="51" customFormat="false" ht="12.75" hidden="false" customHeight="false" outlineLevel="0" collapsed="false">
      <c r="A51" s="12" t="s">
        <v>58</v>
      </c>
      <c r="B51" s="12"/>
      <c r="C51" s="9" t="n">
        <v>30</v>
      </c>
      <c r="D51" s="9" t="n">
        <v>29</v>
      </c>
      <c r="E51" s="9" t="n">
        <v>191</v>
      </c>
      <c r="F51" s="9" t="n">
        <v>103</v>
      </c>
      <c r="G51" s="9" t="n">
        <v>353</v>
      </c>
      <c r="H51" s="11" t="n">
        <v>55.9</v>
      </c>
      <c r="I51" s="9" t="n">
        <v>119</v>
      </c>
      <c r="J51" s="11" t="n">
        <v>33.7</v>
      </c>
    </row>
    <row r="52" customFormat="false" ht="12.75" hidden="false" customHeight="false" outlineLevel="0" collapsed="false">
      <c r="A52" s="12" t="s">
        <v>59</v>
      </c>
      <c r="B52" s="12"/>
      <c r="C52" s="9" t="n">
        <v>11</v>
      </c>
      <c r="D52" s="9" t="n">
        <v>53</v>
      </c>
      <c r="E52" s="9" t="n">
        <v>503</v>
      </c>
      <c r="F52" s="9" t="n">
        <v>89</v>
      </c>
      <c r="G52" s="9" t="n">
        <v>656</v>
      </c>
      <c r="H52" s="11" t="n">
        <v>104</v>
      </c>
      <c r="I52" s="9" t="n">
        <v>183</v>
      </c>
      <c r="J52" s="11" t="n">
        <v>27.9</v>
      </c>
    </row>
    <row r="53" customFormat="false" ht="12.75" hidden="false" customHeight="false" outlineLevel="0" collapsed="false">
      <c r="A53" s="12" t="s">
        <v>60</v>
      </c>
      <c r="B53" s="12"/>
      <c r="C53" s="9" t="n">
        <v>5</v>
      </c>
      <c r="D53" s="9" t="n">
        <v>133</v>
      </c>
      <c r="E53" s="9" t="n">
        <v>108</v>
      </c>
      <c r="F53" s="9" t="n">
        <v>81</v>
      </c>
      <c r="G53" s="9" t="n">
        <v>327</v>
      </c>
      <c r="H53" s="11" t="n">
        <v>44.8</v>
      </c>
      <c r="I53" s="9" t="n">
        <v>52</v>
      </c>
      <c r="J53" s="11" t="n">
        <v>15.9</v>
      </c>
    </row>
    <row r="54" customFormat="false" ht="12.75" hidden="false" customHeight="false" outlineLevel="0" collapsed="false">
      <c r="A54" s="12" t="s">
        <v>61</v>
      </c>
      <c r="B54" s="12"/>
      <c r="C54" s="9" t="n">
        <v>12</v>
      </c>
      <c r="D54" s="9" t="n">
        <v>18</v>
      </c>
      <c r="E54" s="9" t="n">
        <v>25</v>
      </c>
      <c r="F54" s="9" t="n">
        <v>145</v>
      </c>
      <c r="G54" s="9" t="n">
        <v>200</v>
      </c>
      <c r="H54" s="11" t="n">
        <v>47.3</v>
      </c>
      <c r="I54" s="9" t="n">
        <v>62</v>
      </c>
      <c r="J54" s="11" t="n">
        <v>31</v>
      </c>
    </row>
    <row r="55" customFormat="false" ht="12.75" hidden="false" customHeight="false" outlineLevel="0" collapsed="false">
      <c r="A55" s="12" t="s">
        <v>62</v>
      </c>
      <c r="B55" s="12"/>
      <c r="C55" s="9" t="n">
        <v>79</v>
      </c>
      <c r="D55" s="9" t="n">
        <v>188</v>
      </c>
      <c r="E55" s="9" t="n">
        <v>157</v>
      </c>
      <c r="F55" s="9" t="n">
        <v>37</v>
      </c>
      <c r="G55" s="9" t="n">
        <v>461</v>
      </c>
      <c r="H55" s="11" t="n">
        <v>41.7</v>
      </c>
      <c r="I55" s="9" t="n">
        <v>141</v>
      </c>
      <c r="J55" s="11" t="n">
        <v>30.6</v>
      </c>
    </row>
    <row r="56" customFormat="false" ht="12.75" hidden="false" customHeight="false" outlineLevel="0" collapsed="false">
      <c r="A56" s="12" t="s">
        <v>63</v>
      </c>
      <c r="B56" s="12"/>
      <c r="C56" s="9" t="n">
        <v>4</v>
      </c>
      <c r="D56" s="9" t="n">
        <v>5</v>
      </c>
      <c r="E56" s="9" t="n">
        <v>74</v>
      </c>
      <c r="F56" s="9" t="n">
        <v>47</v>
      </c>
      <c r="G56" s="9" t="n">
        <v>130</v>
      </c>
      <c r="H56" s="11" t="n">
        <v>26.8</v>
      </c>
      <c r="I56" s="9" t="n">
        <v>58</v>
      </c>
      <c r="J56" s="11" t="n">
        <v>44.6</v>
      </c>
    </row>
    <row r="57" customFormat="false" ht="12.75" hidden="false" customHeight="false" outlineLevel="0" collapsed="false">
      <c r="A57" s="12" t="s">
        <v>64</v>
      </c>
      <c r="B57" s="12"/>
      <c r="C57" s="9" t="n">
        <v>1</v>
      </c>
      <c r="D57" s="9" t="n">
        <v>94</v>
      </c>
      <c r="E57" s="9" t="n">
        <v>164</v>
      </c>
      <c r="F57" s="9" t="n">
        <v>51</v>
      </c>
      <c r="G57" s="9" t="n">
        <v>310</v>
      </c>
      <c r="H57" s="11" t="n">
        <v>48.8</v>
      </c>
      <c r="I57" s="9" t="n">
        <v>28</v>
      </c>
      <c r="J57" s="11" t="n">
        <v>9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826</v>
      </c>
      <c r="D58" s="377" t="n">
        <f aca="false">SUM(D9:D57)</f>
        <v>5417</v>
      </c>
      <c r="E58" s="377" t="n">
        <f aca="false">SUM(E9:E57)</f>
        <v>6037</v>
      </c>
      <c r="F58" s="377" t="n">
        <f aca="false">SUM(F9:F57)</f>
        <v>3950</v>
      </c>
      <c r="G58" s="377" t="n">
        <f aca="false">SUM(G9:G57)</f>
        <v>16230</v>
      </c>
      <c r="H58" s="377"/>
      <c r="I58" s="377" t="n">
        <f aca="false">SUM(I9:I57)</f>
        <v>5276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H1" colorId="64" zoomScale="65" zoomScaleNormal="65" zoomScalePageLayoutView="100" workbookViewId="0">
      <selection pane="topLeft" activeCell="C57" activeCellId="1" sqref="B7:N14 C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3" min="3" style="16" width="13.89"/>
    <col collapsed="false" customWidth="true" hidden="false" outlineLevel="0" max="6" min="4" style="16" width="15.02"/>
    <col collapsed="false" customWidth="true" hidden="false" outlineLevel="0" max="7" min="7" style="16" width="15.95"/>
    <col collapsed="false" customWidth="true" hidden="false" outlineLevel="0" max="8" min="8" style="16" width="14.46"/>
    <col collapsed="false" customWidth="true" hidden="false" outlineLevel="0" max="9" min="9" style="16" width="15.02"/>
    <col collapsed="false" customWidth="true" hidden="false" outlineLevel="0" max="10" min="10" style="16" width="14.46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253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254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503</v>
      </c>
      <c r="D7" s="9" t="n">
        <v>1525</v>
      </c>
      <c r="E7" s="9" t="n">
        <v>2779</v>
      </c>
      <c r="F7" s="9" t="n">
        <v>1505</v>
      </c>
      <c r="G7" s="9" t="n">
        <v>6312</v>
      </c>
      <c r="H7" s="11" t="n">
        <v>17.3</v>
      </c>
      <c r="I7" s="9" t="n">
        <v>2088</v>
      </c>
      <c r="J7" s="11" t="n">
        <v>33.1</v>
      </c>
    </row>
    <row r="8" customFormat="false" ht="12.75" hidden="false" customHeight="false" outlineLevel="0" collapsed="false">
      <c r="A8" s="7"/>
      <c r="B8" s="7" t="s">
        <v>14</v>
      </c>
      <c r="C8" s="9" t="n">
        <v>351</v>
      </c>
      <c r="D8" s="9" t="n">
        <v>4500</v>
      </c>
      <c r="E8" s="9" t="n">
        <v>4299</v>
      </c>
      <c r="F8" s="9" t="n">
        <v>2760</v>
      </c>
      <c r="G8" s="9" t="n">
        <v>11910</v>
      </c>
      <c r="H8" s="11" t="n">
        <v>32.3</v>
      </c>
      <c r="I8" s="9" t="n">
        <v>3612</v>
      </c>
      <c r="J8" s="11" t="n">
        <v>30.3</v>
      </c>
    </row>
    <row r="9" customFormat="false" ht="12.75" hidden="false" customHeight="false" outlineLevel="0" collapsed="false">
      <c r="A9" s="12" t="s">
        <v>15</v>
      </c>
      <c r="B9" s="12"/>
      <c r="C9" s="9" t="n">
        <v>2</v>
      </c>
      <c r="D9" s="487" t="n">
        <v>427</v>
      </c>
      <c r="E9" s="487" t="n">
        <v>115</v>
      </c>
      <c r="F9" s="9" t="n">
        <v>134</v>
      </c>
      <c r="G9" s="9" t="n">
        <v>678</v>
      </c>
      <c r="H9" s="11" t="n">
        <v>28.4</v>
      </c>
      <c r="I9" s="9" t="n">
        <v>82</v>
      </c>
      <c r="J9" s="11" t="n">
        <v>12.1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n">
        <v>37</v>
      </c>
      <c r="E10" s="487" t="n">
        <v>34</v>
      </c>
      <c r="F10" s="9" t="s">
        <v>16</v>
      </c>
      <c r="G10" s="9" t="n">
        <v>71</v>
      </c>
      <c r="H10" s="11" t="n">
        <v>24.1</v>
      </c>
      <c r="I10" s="9" t="n">
        <v>41</v>
      </c>
      <c r="J10" s="11" t="n">
        <v>57.8</v>
      </c>
    </row>
    <row r="11" customFormat="false" ht="12.75" hidden="false" customHeight="false" outlineLevel="0" collapsed="false">
      <c r="A11" s="12" t="s">
        <v>18</v>
      </c>
      <c r="B11" s="12"/>
      <c r="C11" s="9" t="n">
        <v>18</v>
      </c>
      <c r="D11" s="487" t="n">
        <v>8</v>
      </c>
      <c r="E11" s="487" t="n">
        <v>121</v>
      </c>
      <c r="F11" s="9" t="n">
        <v>56</v>
      </c>
      <c r="G11" s="9" t="n">
        <v>203</v>
      </c>
      <c r="H11" s="11" t="n">
        <v>30.6</v>
      </c>
      <c r="I11" s="9" t="n">
        <v>56</v>
      </c>
      <c r="J11" s="11" t="n">
        <v>57.8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n">
        <v>25</v>
      </c>
      <c r="E12" s="487" t="n">
        <v>44</v>
      </c>
      <c r="F12" s="9" t="n">
        <v>94</v>
      </c>
      <c r="G12" s="9" t="n">
        <v>163</v>
      </c>
      <c r="H12" s="11" t="n">
        <v>18.9</v>
      </c>
      <c r="I12" s="9" t="n">
        <v>15</v>
      </c>
      <c r="J12" s="11" t="n">
        <v>9.2</v>
      </c>
    </row>
    <row r="13" customFormat="false" ht="12.75" hidden="false" customHeight="false" outlineLevel="0" collapsed="false">
      <c r="A13" s="12" t="s">
        <v>20</v>
      </c>
      <c r="B13" s="12"/>
      <c r="C13" s="9" t="n">
        <v>28</v>
      </c>
      <c r="D13" s="487" t="n">
        <v>78</v>
      </c>
      <c r="E13" s="487" t="n">
        <v>130</v>
      </c>
      <c r="F13" s="9" t="n">
        <v>143</v>
      </c>
      <c r="G13" s="9" t="n">
        <v>379</v>
      </c>
      <c r="H13" s="11" t="n">
        <v>35.5</v>
      </c>
      <c r="I13" s="9" t="n">
        <v>250</v>
      </c>
      <c r="J13" s="11" t="n">
        <v>66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n">
        <v>37</v>
      </c>
      <c r="E14" s="487" t="n">
        <v>2</v>
      </c>
      <c r="F14" s="9" t="s">
        <v>16</v>
      </c>
      <c r="G14" s="9" t="n">
        <v>39</v>
      </c>
      <c r="H14" s="11" t="n">
        <v>16.4</v>
      </c>
      <c r="I14" s="9" t="n">
        <v>14</v>
      </c>
      <c r="J14" s="11" t="n">
        <v>35.9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n">
        <v>25</v>
      </c>
      <c r="E15" s="487" t="n">
        <v>33</v>
      </c>
      <c r="F15" s="9" t="n">
        <v>26</v>
      </c>
      <c r="G15" s="9" t="n">
        <v>84</v>
      </c>
      <c r="H15" s="11" t="n">
        <v>20.3</v>
      </c>
      <c r="I15" s="9" t="n">
        <v>38</v>
      </c>
      <c r="J15" s="11" t="n">
        <v>45.2</v>
      </c>
    </row>
    <row r="16" customFormat="false" ht="12.75" hidden="false" customHeight="false" outlineLevel="0" collapsed="false">
      <c r="A16" s="12" t="s">
        <v>23</v>
      </c>
      <c r="B16" s="12"/>
      <c r="C16" s="9" t="n">
        <v>4</v>
      </c>
      <c r="D16" s="487" t="n">
        <v>2</v>
      </c>
      <c r="E16" s="487" t="n">
        <v>35</v>
      </c>
      <c r="F16" s="9" t="n">
        <v>6</v>
      </c>
      <c r="G16" s="9" t="n">
        <v>47</v>
      </c>
      <c r="H16" s="11" t="n">
        <v>6.2</v>
      </c>
      <c r="I16" s="9" t="n">
        <v>33</v>
      </c>
      <c r="J16" s="11" t="n">
        <v>70.2</v>
      </c>
    </row>
    <row r="17" customFormat="false" ht="12.75" hidden="false" customHeight="false" outlineLevel="0" collapsed="false">
      <c r="A17" s="12" t="s">
        <v>24</v>
      </c>
      <c r="B17" s="12"/>
      <c r="C17" s="9" t="n">
        <v>1</v>
      </c>
      <c r="D17" s="487" t="n">
        <v>4</v>
      </c>
      <c r="E17" s="487" t="n">
        <v>55</v>
      </c>
      <c r="F17" s="9" t="n">
        <v>31</v>
      </c>
      <c r="G17" s="9" t="n">
        <v>91</v>
      </c>
      <c r="H17" s="11" t="n">
        <v>19.8</v>
      </c>
      <c r="I17" s="9" t="n">
        <v>64</v>
      </c>
      <c r="J17" s="11" t="n">
        <v>70.3</v>
      </c>
    </row>
    <row r="18" customFormat="false" ht="12.75" hidden="false" customHeight="false" outlineLevel="0" collapsed="false">
      <c r="A18" s="12" t="s">
        <v>25</v>
      </c>
      <c r="B18" s="12"/>
      <c r="C18" s="9" t="n">
        <v>1</v>
      </c>
      <c r="D18" s="487" t="n">
        <v>908</v>
      </c>
      <c r="E18" s="487" t="n">
        <v>72</v>
      </c>
      <c r="F18" s="9" t="n">
        <v>35</v>
      </c>
      <c r="G18" s="9" t="n">
        <v>1016</v>
      </c>
      <c r="H18" s="11" t="n">
        <v>73.6</v>
      </c>
      <c r="I18" s="9" t="n">
        <v>275</v>
      </c>
      <c r="J18" s="11" t="n">
        <v>27.1</v>
      </c>
    </row>
    <row r="19" customFormat="false" ht="12.75" hidden="false" customHeight="false" outlineLevel="0" collapsed="false">
      <c r="A19" s="12" t="s">
        <v>26</v>
      </c>
      <c r="B19" s="12"/>
      <c r="C19" s="9" t="n">
        <v>2</v>
      </c>
      <c r="D19" s="487" t="n">
        <v>160</v>
      </c>
      <c r="E19" s="487" t="n">
        <v>113</v>
      </c>
      <c r="F19" s="9" t="n">
        <v>21</v>
      </c>
      <c r="G19" s="9" t="n">
        <v>296</v>
      </c>
      <c r="H19" s="11" t="n">
        <v>62.1</v>
      </c>
      <c r="I19" s="9" t="n">
        <v>59</v>
      </c>
      <c r="J19" s="11" t="n">
        <v>19.9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s">
        <v>16</v>
      </c>
      <c r="E20" s="487" t="n">
        <v>8</v>
      </c>
      <c r="F20" s="9" t="n">
        <v>58</v>
      </c>
      <c r="G20" s="9" t="n">
        <v>66</v>
      </c>
      <c r="H20" s="11" t="n">
        <v>13.1</v>
      </c>
      <c r="I20" s="9" t="n">
        <v>4</v>
      </c>
      <c r="J20" s="11" t="n">
        <v>6.1</v>
      </c>
    </row>
    <row r="21" customFormat="false" ht="12.75" hidden="false" customHeight="false" outlineLevel="0" collapsed="false">
      <c r="A21" s="12" t="s">
        <v>28</v>
      </c>
      <c r="B21" s="12"/>
      <c r="C21" s="9" t="n">
        <v>3</v>
      </c>
      <c r="D21" s="9" t="n">
        <v>30</v>
      </c>
      <c r="E21" s="487" t="n">
        <v>6</v>
      </c>
      <c r="F21" s="9" t="n">
        <v>1</v>
      </c>
      <c r="G21" s="9" t="n">
        <v>40</v>
      </c>
      <c r="H21" s="11" t="n">
        <v>5.8</v>
      </c>
      <c r="I21" s="9" t="n">
        <v>27</v>
      </c>
      <c r="J21" s="11" t="n">
        <v>67.5</v>
      </c>
    </row>
    <row r="22" customFormat="false" ht="12.75" hidden="false" customHeight="false" outlineLevel="0" collapsed="false">
      <c r="A22" s="12" t="s">
        <v>29</v>
      </c>
      <c r="B22" s="12"/>
      <c r="C22" s="9" t="n">
        <v>12</v>
      </c>
      <c r="D22" s="9" t="n">
        <v>69</v>
      </c>
      <c r="E22" s="487" t="n">
        <v>194</v>
      </c>
      <c r="F22" s="9" t="n">
        <v>79</v>
      </c>
      <c r="G22" s="9" t="n">
        <v>354</v>
      </c>
      <c r="H22" s="11" t="n">
        <v>9.1</v>
      </c>
      <c r="I22" s="9" t="n">
        <v>148</v>
      </c>
      <c r="J22" s="11" t="n">
        <v>41.8</v>
      </c>
    </row>
    <row r="23" customFormat="false" ht="12.75" hidden="false" customHeight="false" outlineLevel="0" collapsed="false">
      <c r="A23" s="12" t="s">
        <v>30</v>
      </c>
      <c r="B23" s="12"/>
      <c r="C23" s="9" t="n">
        <v>1</v>
      </c>
      <c r="D23" s="9" t="n">
        <v>546</v>
      </c>
      <c r="E23" s="487" t="n">
        <v>193</v>
      </c>
      <c r="F23" s="9" t="n">
        <v>24</v>
      </c>
      <c r="G23" s="9" t="n">
        <v>764</v>
      </c>
      <c r="H23" s="11" t="n">
        <v>69.6</v>
      </c>
      <c r="I23" s="9" t="n">
        <v>100</v>
      </c>
      <c r="J23" s="11" t="n">
        <v>14.3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n">
        <v>25</v>
      </c>
      <c r="E24" s="487" t="n">
        <v>15</v>
      </c>
      <c r="F24" s="9" t="n">
        <v>2</v>
      </c>
      <c r="G24" s="9" t="n">
        <v>42</v>
      </c>
      <c r="H24" s="11" t="n">
        <v>9.3</v>
      </c>
      <c r="I24" s="9" t="n">
        <v>31</v>
      </c>
      <c r="J24" s="11" t="n">
        <v>73.8</v>
      </c>
    </row>
    <row r="25" customFormat="false" ht="12.75" hidden="false" customHeight="false" outlineLevel="0" collapsed="false">
      <c r="A25" s="12" t="s">
        <v>32</v>
      </c>
      <c r="B25" s="12"/>
      <c r="C25" s="9" t="n">
        <v>24</v>
      </c>
      <c r="D25" s="9" t="n">
        <v>27</v>
      </c>
      <c r="E25" s="9" t="n">
        <v>82</v>
      </c>
      <c r="F25" s="9" t="n">
        <v>40</v>
      </c>
      <c r="G25" s="9" t="n">
        <v>173</v>
      </c>
      <c r="H25" s="11" t="n">
        <v>36</v>
      </c>
      <c r="I25" s="9" t="n">
        <v>60</v>
      </c>
      <c r="J25" s="11" t="n">
        <v>34.7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n">
        <v>11</v>
      </c>
      <c r="E26" s="9" t="n">
        <v>4</v>
      </c>
      <c r="F26" s="9" t="n">
        <v>200</v>
      </c>
      <c r="G26" s="9" t="n">
        <v>215</v>
      </c>
      <c r="H26" s="11" t="n">
        <v>17.9</v>
      </c>
      <c r="I26" s="9" t="n">
        <v>22</v>
      </c>
      <c r="J26" s="11" t="n">
        <v>10.2</v>
      </c>
    </row>
    <row r="27" customFormat="false" ht="12.75" hidden="false" customHeight="false" outlineLevel="0" collapsed="false">
      <c r="A27" s="12" t="s">
        <v>34</v>
      </c>
      <c r="B27" s="12"/>
      <c r="C27" s="9" t="n">
        <v>14</v>
      </c>
      <c r="D27" s="9" t="n">
        <v>12</v>
      </c>
      <c r="E27" s="9" t="n">
        <v>266</v>
      </c>
      <c r="F27" s="9" t="n">
        <v>22</v>
      </c>
      <c r="G27" s="9" t="n">
        <v>314</v>
      </c>
      <c r="H27" s="11" t="n">
        <v>67.1</v>
      </c>
      <c r="I27" s="9" t="n">
        <v>101</v>
      </c>
      <c r="J27" s="11" t="n">
        <v>32.2</v>
      </c>
    </row>
    <row r="28" customFormat="false" ht="12.75" hidden="false" customHeight="false" outlineLevel="0" collapsed="false">
      <c r="A28" s="12" t="s">
        <v>35</v>
      </c>
      <c r="B28" s="12"/>
      <c r="C28" s="9" t="n">
        <v>3</v>
      </c>
      <c r="D28" s="9" t="n">
        <v>5</v>
      </c>
      <c r="E28" s="9" t="n">
        <v>5</v>
      </c>
      <c r="F28" s="9" t="n">
        <v>9</v>
      </c>
      <c r="G28" s="9" t="n">
        <v>22</v>
      </c>
      <c r="H28" s="11" t="n">
        <v>4.6</v>
      </c>
      <c r="I28" s="9" t="n">
        <v>13</v>
      </c>
      <c r="J28" s="11" t="n">
        <v>59.1</v>
      </c>
    </row>
    <row r="29" customFormat="false" ht="12.75" hidden="false" customHeight="false" outlineLevel="0" collapsed="false">
      <c r="A29" s="12" t="s">
        <v>36</v>
      </c>
      <c r="B29" s="12"/>
      <c r="C29" s="9" t="n">
        <v>31</v>
      </c>
      <c r="D29" s="9" t="n">
        <v>233</v>
      </c>
      <c r="E29" s="9" t="n">
        <v>13</v>
      </c>
      <c r="F29" s="9" t="s">
        <v>16</v>
      </c>
      <c r="G29" s="9" t="n">
        <v>277</v>
      </c>
      <c r="H29" s="11" t="n">
        <v>74.8</v>
      </c>
      <c r="I29" s="9" t="n">
        <v>31</v>
      </c>
      <c r="J29" s="11" t="n">
        <v>11.2</v>
      </c>
    </row>
    <row r="30" customFormat="false" ht="12.75" hidden="false" customHeight="false" outlineLevel="0" collapsed="false">
      <c r="A30" s="12" t="s">
        <v>37</v>
      </c>
      <c r="B30" s="12"/>
      <c r="C30" s="9" t="n">
        <v>92</v>
      </c>
      <c r="D30" s="9" t="n">
        <v>115</v>
      </c>
      <c r="E30" s="9" t="n">
        <v>253</v>
      </c>
      <c r="F30" s="9" t="n">
        <v>99</v>
      </c>
      <c r="G30" s="9" t="n">
        <v>559</v>
      </c>
      <c r="H30" s="11" t="n">
        <v>57.5</v>
      </c>
      <c r="I30" s="9" t="n">
        <v>144</v>
      </c>
      <c r="J30" s="11" t="n">
        <v>25.8</v>
      </c>
    </row>
    <row r="31" customFormat="false" ht="12.75" hidden="false" customHeight="false" outlineLevel="0" collapsed="false">
      <c r="A31" s="12" t="s">
        <v>38</v>
      </c>
      <c r="B31" s="12"/>
      <c r="C31" s="9" t="n">
        <v>1</v>
      </c>
      <c r="D31" s="9" t="n">
        <v>5</v>
      </c>
      <c r="E31" s="9" t="n">
        <v>92</v>
      </c>
      <c r="F31" s="9" t="n">
        <v>5</v>
      </c>
      <c r="G31" s="9" t="n">
        <v>103</v>
      </c>
      <c r="H31" s="11" t="n">
        <v>30.7</v>
      </c>
      <c r="I31" s="9" t="n">
        <v>64</v>
      </c>
      <c r="J31" s="11" t="n">
        <v>62.1</v>
      </c>
    </row>
    <row r="32" customFormat="false" ht="12.75" hidden="false" customHeight="false" outlineLevel="0" collapsed="false">
      <c r="A32" s="12" t="s">
        <v>39</v>
      </c>
      <c r="B32" s="12"/>
      <c r="C32" s="9" t="n">
        <v>1</v>
      </c>
      <c r="D32" s="9" t="n">
        <v>9</v>
      </c>
      <c r="E32" s="9" t="n">
        <v>7</v>
      </c>
      <c r="F32" s="9" t="n">
        <v>20</v>
      </c>
      <c r="G32" s="9" t="n">
        <v>37</v>
      </c>
      <c r="H32" s="11" t="n">
        <v>3.2</v>
      </c>
      <c r="I32" s="9" t="n">
        <v>28</v>
      </c>
      <c r="J32" s="11" t="n">
        <v>75.7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n">
        <v>6</v>
      </c>
      <c r="E33" s="9" t="n">
        <v>7</v>
      </c>
      <c r="F33" s="9" t="s">
        <v>16</v>
      </c>
      <c r="G33" s="9" t="n">
        <v>13</v>
      </c>
      <c r="H33" s="11" t="n">
        <v>2</v>
      </c>
      <c r="I33" s="9" t="n">
        <v>8</v>
      </c>
      <c r="J33" s="11" t="n">
        <v>61.5</v>
      </c>
    </row>
    <row r="34" customFormat="false" ht="12.75" hidden="false" customHeight="false" outlineLevel="0" collapsed="false">
      <c r="A34" s="12" t="s">
        <v>41</v>
      </c>
      <c r="B34" s="12"/>
      <c r="C34" s="9" t="n">
        <v>3</v>
      </c>
      <c r="D34" s="9" t="n">
        <v>174</v>
      </c>
      <c r="E34" s="9" t="n">
        <v>189</v>
      </c>
      <c r="F34" s="9" t="n">
        <v>26</v>
      </c>
      <c r="G34" s="9" t="n">
        <v>392</v>
      </c>
      <c r="H34" s="11" t="n">
        <v>55</v>
      </c>
      <c r="I34" s="9" t="n">
        <v>165</v>
      </c>
      <c r="J34" s="11" t="n">
        <v>42.1</v>
      </c>
    </row>
    <row r="35" customFormat="false" ht="12.75" hidden="false" customHeight="false" outlineLevel="0" collapsed="false">
      <c r="A35" s="12" t="s">
        <v>42</v>
      </c>
      <c r="B35" s="12"/>
      <c r="C35" s="9" t="n">
        <v>6</v>
      </c>
      <c r="D35" s="9" t="n">
        <v>21</v>
      </c>
      <c r="E35" s="9" t="n">
        <v>54</v>
      </c>
      <c r="F35" s="9" t="n">
        <v>91</v>
      </c>
      <c r="G35" s="9" t="n">
        <v>172</v>
      </c>
      <c r="H35" s="11" t="n">
        <v>17.2</v>
      </c>
      <c r="I35" s="9" t="n">
        <v>93</v>
      </c>
      <c r="J35" s="11" t="n">
        <v>54.1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1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n">
        <v>2</v>
      </c>
      <c r="D37" s="9" t="n">
        <v>108</v>
      </c>
      <c r="E37" s="9" t="n">
        <v>1</v>
      </c>
      <c r="F37" s="9" t="n">
        <v>40</v>
      </c>
      <c r="G37" s="9" t="n">
        <v>151</v>
      </c>
      <c r="H37" s="11" t="n">
        <v>33</v>
      </c>
      <c r="I37" s="9" t="n">
        <v>31</v>
      </c>
      <c r="J37" s="11" t="n">
        <v>20.5</v>
      </c>
    </row>
    <row r="38" customFormat="false" ht="12.75" hidden="false" customHeight="false" outlineLevel="0" collapsed="false">
      <c r="A38" s="12" t="s">
        <v>45</v>
      </c>
      <c r="B38" s="12"/>
      <c r="C38" s="9" t="n">
        <v>5</v>
      </c>
      <c r="D38" s="9" t="n">
        <v>56</v>
      </c>
      <c r="E38" s="9" t="n">
        <v>32</v>
      </c>
      <c r="F38" s="9" t="n">
        <v>54</v>
      </c>
      <c r="G38" s="9" t="n">
        <v>147</v>
      </c>
      <c r="H38" s="11" t="n">
        <v>23.5</v>
      </c>
      <c r="I38" s="9" t="n">
        <v>68</v>
      </c>
      <c r="J38" s="11" t="n">
        <v>46.3</v>
      </c>
    </row>
    <row r="39" customFormat="false" ht="12.75" hidden="false" customHeight="false" outlineLevel="0" collapsed="false">
      <c r="A39" s="12" t="s">
        <v>46</v>
      </c>
      <c r="B39" s="12"/>
      <c r="C39" s="9" t="n">
        <v>7</v>
      </c>
      <c r="D39" s="9" t="n">
        <v>83</v>
      </c>
      <c r="E39" s="9" t="n">
        <v>86</v>
      </c>
      <c r="F39" s="9" t="n">
        <v>32</v>
      </c>
      <c r="G39" s="9" t="n">
        <v>208</v>
      </c>
      <c r="H39" s="11" t="n">
        <v>41.1</v>
      </c>
      <c r="I39" s="9" t="n">
        <v>149</v>
      </c>
      <c r="J39" s="11" t="n">
        <v>71.6</v>
      </c>
    </row>
    <row r="40" customFormat="false" ht="12.75" hidden="false" customHeight="false" outlineLevel="0" collapsed="false">
      <c r="A40" s="12" t="s">
        <v>47</v>
      </c>
      <c r="B40" s="12"/>
      <c r="C40" s="9" t="n">
        <v>4</v>
      </c>
      <c r="D40" s="9" t="n">
        <v>304</v>
      </c>
      <c r="E40" s="9" t="n">
        <v>67</v>
      </c>
      <c r="F40" s="9" t="n">
        <v>140</v>
      </c>
      <c r="G40" s="9" t="n">
        <v>515</v>
      </c>
      <c r="H40" s="11" t="n">
        <v>40.1</v>
      </c>
      <c r="I40" s="9" t="n">
        <v>142</v>
      </c>
      <c r="J40" s="11" t="n">
        <v>27.6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n">
        <v>288</v>
      </c>
      <c r="E41" s="9" t="n">
        <v>18</v>
      </c>
      <c r="F41" s="9" t="n">
        <v>19</v>
      </c>
      <c r="G41" s="9" t="n">
        <v>325</v>
      </c>
      <c r="H41" s="11" t="n">
        <v>83.1</v>
      </c>
      <c r="I41" s="9" t="n">
        <v>69</v>
      </c>
      <c r="J41" s="11" t="n">
        <v>21.2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n">
        <v>27</v>
      </c>
      <c r="E42" s="9" t="n">
        <v>133</v>
      </c>
      <c r="F42" s="9" t="s">
        <v>16</v>
      </c>
      <c r="G42" s="9" t="n">
        <v>160</v>
      </c>
      <c r="H42" s="11" t="n">
        <v>22.2</v>
      </c>
      <c r="I42" s="9" t="n">
        <v>54</v>
      </c>
      <c r="J42" s="11" t="n">
        <v>33.8</v>
      </c>
    </row>
    <row r="43" customFormat="false" ht="12.75" hidden="false" customHeight="false" outlineLevel="0" collapsed="false">
      <c r="A43" s="12" t="s">
        <v>50</v>
      </c>
      <c r="B43" s="12"/>
      <c r="C43" s="9" t="n">
        <v>1</v>
      </c>
      <c r="D43" s="9" t="n">
        <v>133</v>
      </c>
      <c r="E43" s="9" t="n">
        <v>222</v>
      </c>
      <c r="F43" s="9" t="n">
        <v>53</v>
      </c>
      <c r="G43" s="9" t="n">
        <v>409</v>
      </c>
      <c r="H43" s="11" t="n">
        <v>60.3</v>
      </c>
      <c r="I43" s="9" t="n">
        <v>108</v>
      </c>
      <c r="J43" s="11" t="n">
        <v>26.4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n">
        <v>39</v>
      </c>
      <c r="E44" s="9" t="n">
        <v>127</v>
      </c>
      <c r="F44" s="9" t="n">
        <v>116</v>
      </c>
      <c r="G44" s="9" t="n">
        <v>282</v>
      </c>
      <c r="H44" s="11" t="n">
        <v>44.7</v>
      </c>
      <c r="I44" s="9" t="n">
        <v>149</v>
      </c>
      <c r="J44" s="11" t="n">
        <v>52.8</v>
      </c>
    </row>
    <row r="45" customFormat="false" ht="12.75" hidden="false" customHeight="false" outlineLevel="0" collapsed="false">
      <c r="A45" s="12" t="s">
        <v>52</v>
      </c>
      <c r="B45" s="12"/>
      <c r="C45" s="9" t="n">
        <v>5</v>
      </c>
      <c r="D45" s="9" t="n">
        <v>37</v>
      </c>
      <c r="E45" s="9" t="n">
        <v>61</v>
      </c>
      <c r="F45" s="9" t="n">
        <v>42</v>
      </c>
      <c r="G45" s="9" t="n">
        <v>145</v>
      </c>
      <c r="H45" s="11" t="n">
        <v>36.4</v>
      </c>
      <c r="I45" s="9" t="n">
        <v>75</v>
      </c>
      <c r="J45" s="11" t="n">
        <v>51.7</v>
      </c>
    </row>
    <row r="46" customFormat="false" ht="12.75" hidden="false" customHeight="false" outlineLevel="0" collapsed="false">
      <c r="A46" s="12" t="s">
        <v>53</v>
      </c>
      <c r="B46" s="12"/>
      <c r="C46" s="9" t="n">
        <v>13</v>
      </c>
      <c r="D46" s="9" t="n">
        <v>6</v>
      </c>
      <c r="E46" s="9" t="n">
        <v>8</v>
      </c>
      <c r="F46" s="9" t="n">
        <v>14</v>
      </c>
      <c r="G46" s="9" t="n">
        <v>41</v>
      </c>
      <c r="H46" s="11" t="n">
        <v>10.1</v>
      </c>
      <c r="I46" s="9" t="n">
        <v>31</v>
      </c>
      <c r="J46" s="11" t="n">
        <v>75.6</v>
      </c>
    </row>
    <row r="47" customFormat="false" ht="12.75" hidden="false" customHeight="false" outlineLevel="0" collapsed="false">
      <c r="A47" s="12" t="s">
        <v>54</v>
      </c>
      <c r="B47" s="12"/>
      <c r="C47" s="9" t="n">
        <v>9</v>
      </c>
      <c r="D47" s="9" t="n">
        <v>23</v>
      </c>
      <c r="E47" s="9" t="n">
        <v>16</v>
      </c>
      <c r="F47" s="9" t="n">
        <v>131</v>
      </c>
      <c r="G47" s="9" t="n">
        <v>179</v>
      </c>
      <c r="H47" s="11" t="n">
        <v>46.1</v>
      </c>
      <c r="I47" s="9" t="n">
        <v>47</v>
      </c>
      <c r="J47" s="11" t="n">
        <v>26.3</v>
      </c>
    </row>
    <row r="48" customFormat="false" ht="12.75" hidden="false" customHeight="false" outlineLevel="0" collapsed="false">
      <c r="A48" s="12" t="s">
        <v>55</v>
      </c>
      <c r="B48" s="12"/>
      <c r="C48" s="9" t="n">
        <v>5</v>
      </c>
      <c r="D48" s="9" t="n">
        <v>3</v>
      </c>
      <c r="E48" s="9" t="n">
        <v>135</v>
      </c>
      <c r="F48" s="9" t="n">
        <v>2</v>
      </c>
      <c r="G48" s="9" t="n">
        <v>145</v>
      </c>
      <c r="H48" s="11" t="n">
        <v>32.9</v>
      </c>
      <c r="I48" s="9" t="n">
        <v>30</v>
      </c>
      <c r="J48" s="11" t="n">
        <v>20.7</v>
      </c>
    </row>
    <row r="49" customFormat="false" ht="12.75" hidden="false" customHeight="false" outlineLevel="0" collapsed="false">
      <c r="A49" s="12" t="s">
        <v>56</v>
      </c>
      <c r="B49" s="12"/>
      <c r="C49" s="9" t="n">
        <v>20</v>
      </c>
      <c r="D49" s="9" t="n">
        <v>27</v>
      </c>
      <c r="E49" s="9" t="n">
        <v>52</v>
      </c>
      <c r="F49" s="9" t="n">
        <v>559</v>
      </c>
      <c r="G49" s="9" t="n">
        <v>658</v>
      </c>
      <c r="H49" s="11" t="n">
        <v>70.8</v>
      </c>
      <c r="I49" s="9" t="n">
        <v>125</v>
      </c>
      <c r="J49" s="11" t="n">
        <v>19</v>
      </c>
    </row>
    <row r="50" customFormat="false" ht="12.75" hidden="false" customHeight="false" outlineLevel="0" collapsed="false">
      <c r="A50" s="12" t="s">
        <v>57</v>
      </c>
      <c r="B50" s="12"/>
      <c r="C50" s="9" t="n">
        <v>2</v>
      </c>
      <c r="D50" s="9" t="n">
        <v>67</v>
      </c>
      <c r="E50" s="9" t="n">
        <v>209</v>
      </c>
      <c r="F50" s="9" t="s">
        <v>16</v>
      </c>
      <c r="G50" s="9" t="n">
        <v>278</v>
      </c>
      <c r="H50" s="11" t="n">
        <v>48.4</v>
      </c>
      <c r="I50" s="9" t="n">
        <v>96</v>
      </c>
      <c r="J50" s="11" t="n">
        <v>34.5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n">
        <v>13</v>
      </c>
      <c r="E51" s="9" t="n">
        <v>182</v>
      </c>
      <c r="F51" s="9" t="n">
        <v>76</v>
      </c>
      <c r="G51" s="9" t="n">
        <v>271</v>
      </c>
      <c r="H51" s="11" t="n">
        <v>43</v>
      </c>
      <c r="I51" s="9" t="n">
        <v>84</v>
      </c>
      <c r="J51" s="11" t="n">
        <v>31</v>
      </c>
    </row>
    <row r="52" customFormat="false" ht="12.75" hidden="false" customHeight="false" outlineLevel="0" collapsed="false">
      <c r="A52" s="12" t="s">
        <v>59</v>
      </c>
      <c r="B52" s="12"/>
      <c r="C52" s="9" t="n">
        <v>4</v>
      </c>
      <c r="D52" s="9" t="n">
        <v>42</v>
      </c>
      <c r="E52" s="9" t="n">
        <v>489</v>
      </c>
      <c r="F52" s="9" t="n">
        <v>79</v>
      </c>
      <c r="G52" s="9" t="n">
        <v>614</v>
      </c>
      <c r="H52" s="11" t="n">
        <v>97.4</v>
      </c>
      <c r="I52" s="9" t="n">
        <v>142</v>
      </c>
      <c r="J52" s="11" t="n">
        <v>23.1</v>
      </c>
    </row>
    <row r="53" customFormat="false" ht="12.75" hidden="false" customHeight="false" outlineLevel="0" collapsed="false">
      <c r="A53" s="12" t="s">
        <v>60</v>
      </c>
      <c r="B53" s="12"/>
      <c r="C53" s="9" t="n">
        <v>3</v>
      </c>
      <c r="D53" s="9" t="n">
        <v>35</v>
      </c>
      <c r="E53" s="9" t="n">
        <v>26</v>
      </c>
      <c r="F53" s="9" t="n">
        <v>25</v>
      </c>
      <c r="G53" s="9" t="n">
        <v>89</v>
      </c>
      <c r="H53" s="11" t="n">
        <v>12.2</v>
      </c>
      <c r="I53" s="9" t="n">
        <v>42</v>
      </c>
      <c r="J53" s="11" t="n">
        <v>47.2</v>
      </c>
    </row>
    <row r="54" customFormat="false" ht="12.75" hidden="false" customHeight="false" outlineLevel="0" collapsed="false">
      <c r="A54" s="12" t="s">
        <v>61</v>
      </c>
      <c r="B54" s="12"/>
      <c r="C54" s="9" t="n">
        <v>6</v>
      </c>
      <c r="D54" s="9" t="n">
        <v>9</v>
      </c>
      <c r="E54" s="9" t="n">
        <v>3</v>
      </c>
      <c r="F54" s="9" t="n">
        <v>102</v>
      </c>
      <c r="G54" s="9" t="n">
        <v>120</v>
      </c>
      <c r="H54" s="11" t="n">
        <v>28.4</v>
      </c>
      <c r="I54" s="9" t="n">
        <v>41</v>
      </c>
      <c r="J54" s="11" t="n">
        <v>34.2</v>
      </c>
    </row>
    <row r="55" customFormat="false" ht="12.75" hidden="false" customHeight="false" outlineLevel="0" collapsed="false">
      <c r="A55" s="12" t="s">
        <v>62</v>
      </c>
      <c r="B55" s="12"/>
      <c r="C55" s="9" t="n">
        <v>18</v>
      </c>
      <c r="D55" s="9" t="n">
        <v>114</v>
      </c>
      <c r="E55" s="9" t="n">
        <v>65</v>
      </c>
      <c r="F55" s="9" t="n">
        <v>22</v>
      </c>
      <c r="G55" s="9" t="n">
        <v>219</v>
      </c>
      <c r="H55" s="11" t="n">
        <v>19.8</v>
      </c>
      <c r="I55" s="9" t="n">
        <v>109</v>
      </c>
      <c r="J55" s="11" t="n">
        <v>49.8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n">
        <v>64</v>
      </c>
      <c r="F56" s="9" t="n">
        <v>32</v>
      </c>
      <c r="G56" s="9" t="n">
        <v>96</v>
      </c>
      <c r="H56" s="11" t="n">
        <v>19.8</v>
      </c>
      <c r="I56" s="9" t="n">
        <v>31</v>
      </c>
      <c r="J56" s="11" t="n">
        <v>32.3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n">
        <v>87</v>
      </c>
      <c r="E57" s="9" t="n">
        <v>161</v>
      </c>
      <c r="F57" s="9" t="s">
        <v>16</v>
      </c>
      <c r="G57" s="9" t="n">
        <v>248</v>
      </c>
      <c r="H57" s="11" t="n">
        <v>39</v>
      </c>
      <c r="I57" s="9" t="n">
        <v>14</v>
      </c>
      <c r="J57" s="11" t="n">
        <v>5.7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351</v>
      </c>
      <c r="D58" s="377" t="n">
        <f aca="false">SUM(D9:D57)</f>
        <v>4500</v>
      </c>
      <c r="E58" s="377" t="n">
        <f aca="false">SUM(E9:E57)</f>
        <v>4299</v>
      </c>
      <c r="F58" s="377" t="n">
        <f aca="false">SUM(F9:F57)</f>
        <v>2760</v>
      </c>
      <c r="G58" s="377" t="n">
        <f aca="false">SUM(G9:G57)</f>
        <v>11910</v>
      </c>
      <c r="H58" s="377"/>
      <c r="I58" s="377" t="n">
        <f aca="false">SUM(I9:I57)</f>
        <v>3603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495" t="str">
        <f aca="false">IF(I8=I58,"p","f")</f>
        <v>f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32" activeCellId="1" sqref="B7:N14 H32"/>
    </sheetView>
  </sheetViews>
  <sheetFormatPr defaultRowHeight="12.75" zeroHeight="false" outlineLevelRow="0" outlineLevelCol="0"/>
  <cols>
    <col collapsed="false" customWidth="true" hidden="false" outlineLevel="0" max="1" min="1" style="16" width="17.24"/>
    <col collapsed="false" customWidth="true" hidden="false" outlineLevel="0" max="2" min="2" style="16" width="19.28"/>
    <col collapsed="false" customWidth="true" hidden="false" outlineLevel="0" max="3" min="3" style="16" width="17.06"/>
    <col collapsed="false" customWidth="true" hidden="false" outlineLevel="0" max="4" min="4" style="16" width="17.24"/>
    <col collapsed="false" customWidth="true" hidden="false" outlineLevel="0" max="5" min="5" style="16" width="19.28"/>
    <col collapsed="false" customWidth="true" hidden="false" outlineLevel="0" max="6" min="6" style="16" width="17.06"/>
    <col collapsed="false" customWidth="true" hidden="false" outlineLevel="0" max="7" min="7" style="16" width="17.24"/>
    <col collapsed="false" customWidth="true" hidden="false" outlineLevel="0" max="8" min="8" style="16" width="15.95"/>
    <col collapsed="false" customWidth="true" hidden="false" outlineLevel="0" max="1025" min="9" style="16" width="20.71"/>
  </cols>
  <sheetData>
    <row r="1" customFormat="false" ht="12.75" hidden="false" customHeight="true" outlineLevel="0" collapsed="false">
      <c r="A1" s="124" t="s">
        <v>255</v>
      </c>
      <c r="B1" s="124"/>
      <c r="C1" s="124"/>
      <c r="D1" s="124"/>
      <c r="E1" s="124"/>
      <c r="F1" s="124"/>
      <c r="G1" s="124"/>
      <c r="H1" s="124"/>
    </row>
    <row r="2" customFormat="false" ht="12.75" hidden="false" customHeight="false" outlineLevel="0" collapsed="false">
      <c r="A2" s="80"/>
      <c r="B2" s="80"/>
      <c r="C2" s="80"/>
      <c r="D2" s="80"/>
      <c r="E2" s="80"/>
      <c r="F2" s="80"/>
      <c r="G2" s="80"/>
      <c r="H2" s="80"/>
    </row>
    <row r="3" customFormat="false" ht="12.75" hidden="false" customHeight="false" outlineLevel="0" collapsed="false">
      <c r="A3" s="23"/>
      <c r="B3" s="23"/>
      <c r="C3" s="23"/>
      <c r="D3" s="23"/>
      <c r="E3" s="23"/>
      <c r="F3" s="23"/>
      <c r="G3" s="23"/>
      <c r="H3" s="23"/>
    </row>
    <row r="4" customFormat="false" ht="12.75" hidden="false" customHeight="true" outlineLevel="0" collapsed="false"/>
    <row r="5" customFormat="false" ht="12.75" hidden="false" customHeight="true" outlineLevel="0" collapsed="false">
      <c r="A5" s="39" t="s">
        <v>158</v>
      </c>
      <c r="B5" s="39" t="s">
        <v>70</v>
      </c>
      <c r="C5" s="39"/>
      <c r="D5" s="39"/>
      <c r="E5" s="4" t="s">
        <v>71</v>
      </c>
      <c r="F5" s="4"/>
      <c r="G5" s="4"/>
      <c r="H5" s="4" t="s">
        <v>72</v>
      </c>
    </row>
    <row r="6" customFormat="false" ht="12.75" hidden="false" customHeight="false" outlineLevel="0" collapsed="false">
      <c r="A6" s="39"/>
      <c r="B6" s="345" t="s">
        <v>73</v>
      </c>
      <c r="C6" s="39" t="s">
        <v>74</v>
      </c>
      <c r="D6" s="39" t="s">
        <v>72</v>
      </c>
      <c r="E6" s="39" t="s">
        <v>73</v>
      </c>
      <c r="F6" s="350" t="s">
        <v>74</v>
      </c>
      <c r="G6" s="39" t="s">
        <v>72</v>
      </c>
      <c r="H6" s="4"/>
    </row>
    <row r="7" customFormat="false" ht="12.75" hidden="false" customHeight="false" outlineLevel="0" collapsed="false">
      <c r="A7" s="39" t="s">
        <v>75</v>
      </c>
      <c r="B7" s="345" t="n">
        <v>296</v>
      </c>
      <c r="C7" s="39" t="n">
        <v>256</v>
      </c>
      <c r="D7" s="345" t="n">
        <v>552</v>
      </c>
      <c r="E7" s="39" t="n">
        <v>190</v>
      </c>
      <c r="F7" s="350" t="n">
        <v>165</v>
      </c>
      <c r="G7" s="39" t="n">
        <v>355</v>
      </c>
      <c r="H7" s="39" t="n">
        <v>907</v>
      </c>
    </row>
    <row r="8" customFormat="false" ht="12.75" hidden="false" customHeight="false" outlineLevel="0" collapsed="false">
      <c r="A8" s="460" t="n">
        <v>0</v>
      </c>
      <c r="B8" s="127" t="n">
        <v>26</v>
      </c>
      <c r="C8" s="127" t="n">
        <v>17</v>
      </c>
      <c r="D8" s="56" t="n">
        <v>43</v>
      </c>
      <c r="E8" s="50" t="n">
        <v>34</v>
      </c>
      <c r="F8" s="56" t="n">
        <v>24</v>
      </c>
      <c r="G8" s="50" t="n">
        <v>58</v>
      </c>
      <c r="H8" s="50" t="n">
        <v>101</v>
      </c>
    </row>
    <row r="9" customFormat="false" ht="12.75" hidden="false" customHeight="false" outlineLevel="0" collapsed="false">
      <c r="A9" s="460" t="n">
        <v>1</v>
      </c>
      <c r="B9" s="50" t="n">
        <v>39</v>
      </c>
      <c r="C9" s="50" t="n">
        <v>36</v>
      </c>
      <c r="D9" s="56" t="n">
        <v>75</v>
      </c>
      <c r="E9" s="50" t="n">
        <v>33</v>
      </c>
      <c r="F9" s="56" t="n">
        <v>30</v>
      </c>
      <c r="G9" s="50" t="n">
        <v>63</v>
      </c>
      <c r="H9" s="50" t="n">
        <v>138</v>
      </c>
    </row>
    <row r="10" customFormat="false" ht="12.75" hidden="false" customHeight="false" outlineLevel="0" collapsed="false">
      <c r="A10" s="460" t="n">
        <v>2</v>
      </c>
      <c r="B10" s="50" t="n">
        <v>56</v>
      </c>
      <c r="C10" s="50" t="n">
        <v>46</v>
      </c>
      <c r="D10" s="56" t="n">
        <v>102</v>
      </c>
      <c r="E10" s="50" t="n">
        <v>27</v>
      </c>
      <c r="F10" s="56" t="n">
        <v>33</v>
      </c>
      <c r="G10" s="50" t="n">
        <v>60</v>
      </c>
      <c r="H10" s="50" t="n">
        <v>162</v>
      </c>
    </row>
    <row r="11" customFormat="false" ht="12.75" hidden="false" customHeight="false" outlineLevel="0" collapsed="false">
      <c r="A11" s="460" t="n">
        <v>3</v>
      </c>
      <c r="B11" s="50" t="n">
        <v>79</v>
      </c>
      <c r="C11" s="50" t="n">
        <v>76</v>
      </c>
      <c r="D11" s="56" t="n">
        <v>155</v>
      </c>
      <c r="E11" s="50" t="n">
        <v>41</v>
      </c>
      <c r="F11" s="56" t="n">
        <v>37</v>
      </c>
      <c r="G11" s="50" t="n">
        <v>78</v>
      </c>
      <c r="H11" s="50" t="n">
        <v>233</v>
      </c>
    </row>
    <row r="12" customFormat="false" ht="12.75" hidden="false" customHeight="false" outlineLevel="0" collapsed="false">
      <c r="A12" s="348" t="n">
        <v>4</v>
      </c>
      <c r="B12" s="50" t="n">
        <v>96</v>
      </c>
      <c r="C12" s="50" t="n">
        <v>81</v>
      </c>
      <c r="D12" s="56" t="n">
        <v>177</v>
      </c>
      <c r="E12" s="50" t="n">
        <v>55</v>
      </c>
      <c r="F12" s="56" t="n">
        <v>41</v>
      </c>
      <c r="G12" s="50" t="n">
        <v>96</v>
      </c>
      <c r="H12" s="50" t="n">
        <v>273</v>
      </c>
    </row>
    <row r="13" customFormat="false" ht="12.75" hidden="false" customHeight="false" outlineLevel="0" collapsed="false">
      <c r="A13" s="130" t="s">
        <v>76</v>
      </c>
      <c r="B13" s="39" t="n">
        <v>459</v>
      </c>
      <c r="C13" s="39" t="n">
        <v>458</v>
      </c>
      <c r="D13" s="350" t="n">
        <v>917</v>
      </c>
      <c r="E13" s="39" t="n">
        <v>273</v>
      </c>
      <c r="F13" s="350" t="n">
        <v>295</v>
      </c>
      <c r="G13" s="39" t="n">
        <v>568</v>
      </c>
      <c r="H13" s="39" t="n">
        <v>1485</v>
      </c>
    </row>
    <row r="14" customFormat="false" ht="12.75" hidden="false" customHeight="false" outlineLevel="0" collapsed="false">
      <c r="A14" s="460" t="n">
        <v>5</v>
      </c>
      <c r="B14" s="50" t="n">
        <v>97</v>
      </c>
      <c r="C14" s="50" t="n">
        <v>109</v>
      </c>
      <c r="D14" s="56" t="n">
        <v>206</v>
      </c>
      <c r="E14" s="50" t="n">
        <v>46</v>
      </c>
      <c r="F14" s="56" t="n">
        <v>47</v>
      </c>
      <c r="G14" s="50" t="n">
        <v>93</v>
      </c>
      <c r="H14" s="50" t="n">
        <v>299</v>
      </c>
    </row>
    <row r="15" customFormat="false" ht="12.75" hidden="false" customHeight="false" outlineLevel="0" collapsed="false">
      <c r="A15" s="460" t="n">
        <v>6</v>
      </c>
      <c r="B15" s="50" t="n">
        <v>118</v>
      </c>
      <c r="C15" s="50" t="n">
        <v>108</v>
      </c>
      <c r="D15" s="56" t="n">
        <v>226</v>
      </c>
      <c r="E15" s="50" t="n">
        <v>47</v>
      </c>
      <c r="F15" s="56" t="n">
        <v>57</v>
      </c>
      <c r="G15" s="50" t="n">
        <v>104</v>
      </c>
      <c r="H15" s="50" t="n">
        <v>330</v>
      </c>
    </row>
    <row r="16" customFormat="false" ht="12.75" hidden="false" customHeight="false" outlineLevel="0" collapsed="false">
      <c r="A16" s="348" t="n">
        <v>7</v>
      </c>
      <c r="B16" s="50" t="n">
        <v>77</v>
      </c>
      <c r="C16" s="50" t="n">
        <v>87</v>
      </c>
      <c r="D16" s="56" t="n">
        <v>164</v>
      </c>
      <c r="E16" s="50" t="n">
        <v>54</v>
      </c>
      <c r="F16" s="56" t="n">
        <v>57</v>
      </c>
      <c r="G16" s="50" t="n">
        <v>111</v>
      </c>
      <c r="H16" s="50" t="n">
        <v>275</v>
      </c>
    </row>
    <row r="17" customFormat="false" ht="12.75" hidden="false" customHeight="false" outlineLevel="0" collapsed="false">
      <c r="A17" s="460" t="n">
        <v>8</v>
      </c>
      <c r="B17" s="50" t="n">
        <v>79</v>
      </c>
      <c r="C17" s="50" t="n">
        <v>70</v>
      </c>
      <c r="D17" s="56" t="n">
        <v>149</v>
      </c>
      <c r="E17" s="50" t="n">
        <v>55</v>
      </c>
      <c r="F17" s="56" t="n">
        <v>60</v>
      </c>
      <c r="G17" s="50" t="n">
        <v>115</v>
      </c>
      <c r="H17" s="50" t="n">
        <v>264</v>
      </c>
    </row>
    <row r="18" customFormat="false" ht="12.75" hidden="false" customHeight="false" outlineLevel="0" collapsed="false">
      <c r="A18" s="460" t="n">
        <v>9</v>
      </c>
      <c r="B18" s="50" t="n">
        <v>88</v>
      </c>
      <c r="C18" s="50" t="n">
        <v>84</v>
      </c>
      <c r="D18" s="56" t="n">
        <v>172</v>
      </c>
      <c r="E18" s="50" t="n">
        <v>71</v>
      </c>
      <c r="F18" s="56" t="n">
        <v>74</v>
      </c>
      <c r="G18" s="50" t="n">
        <v>145</v>
      </c>
      <c r="H18" s="50" t="n">
        <v>317</v>
      </c>
    </row>
    <row r="19" customFormat="false" ht="12.75" hidden="false" customHeight="false" outlineLevel="0" collapsed="false">
      <c r="A19" s="461" t="s">
        <v>77</v>
      </c>
      <c r="B19" s="127" t="n">
        <v>353</v>
      </c>
      <c r="C19" s="127" t="n">
        <v>350</v>
      </c>
      <c r="D19" s="364" t="n">
        <v>703</v>
      </c>
      <c r="E19" s="127" t="n">
        <v>339</v>
      </c>
      <c r="F19" s="364" t="n">
        <v>271</v>
      </c>
      <c r="G19" s="127" t="n">
        <v>610</v>
      </c>
      <c r="H19" s="127" t="n">
        <v>1313</v>
      </c>
    </row>
    <row r="20" customFormat="false" ht="12.75" hidden="false" customHeight="false" outlineLevel="0" collapsed="false">
      <c r="A20" s="348" t="s">
        <v>78</v>
      </c>
      <c r="B20" s="50" t="n">
        <v>342</v>
      </c>
      <c r="C20" s="50" t="n">
        <v>298</v>
      </c>
      <c r="D20" s="56" t="n">
        <v>640</v>
      </c>
      <c r="E20" s="50" t="n">
        <v>195</v>
      </c>
      <c r="F20" s="56" t="n">
        <v>237</v>
      </c>
      <c r="G20" s="50" t="n">
        <v>432</v>
      </c>
      <c r="H20" s="50" t="n">
        <v>1072</v>
      </c>
    </row>
    <row r="21" customFormat="false" ht="12.75" hidden="false" customHeight="false" outlineLevel="0" collapsed="false">
      <c r="A21" s="348" t="s">
        <v>79</v>
      </c>
      <c r="B21" s="50" t="n">
        <v>341</v>
      </c>
      <c r="C21" s="50" t="n">
        <v>309</v>
      </c>
      <c r="D21" s="56" t="n">
        <v>650</v>
      </c>
      <c r="E21" s="50" t="n">
        <v>158</v>
      </c>
      <c r="F21" s="56" t="n">
        <v>258</v>
      </c>
      <c r="G21" s="50" t="n">
        <v>416</v>
      </c>
      <c r="H21" s="50" t="n">
        <v>1066</v>
      </c>
    </row>
    <row r="22" customFormat="false" ht="12.75" hidden="false" customHeight="false" outlineLevel="0" collapsed="false">
      <c r="A22" s="348" t="s">
        <v>80</v>
      </c>
      <c r="B22" s="50" t="n">
        <v>303</v>
      </c>
      <c r="C22" s="50" t="n">
        <v>379</v>
      </c>
      <c r="D22" s="56" t="n">
        <v>682</v>
      </c>
      <c r="E22" s="50" t="n">
        <v>202</v>
      </c>
      <c r="F22" s="56" t="n">
        <v>217</v>
      </c>
      <c r="G22" s="50" t="n">
        <v>419</v>
      </c>
      <c r="H22" s="50" t="n">
        <v>1101</v>
      </c>
    </row>
    <row r="23" customFormat="false" ht="12.75" hidden="false" customHeight="false" outlineLevel="0" collapsed="false">
      <c r="A23" s="348" t="s">
        <v>81</v>
      </c>
      <c r="B23" s="50" t="n">
        <v>268</v>
      </c>
      <c r="C23" s="50" t="n">
        <v>390</v>
      </c>
      <c r="D23" s="56" t="n">
        <v>658</v>
      </c>
      <c r="E23" s="50" t="n">
        <v>179</v>
      </c>
      <c r="F23" s="56" t="n">
        <v>203</v>
      </c>
      <c r="G23" s="50" t="n">
        <v>382</v>
      </c>
      <c r="H23" s="50" t="n">
        <v>1040</v>
      </c>
    </row>
    <row r="24" customFormat="false" ht="12.75" hidden="false" customHeight="false" outlineLevel="0" collapsed="false">
      <c r="A24" s="348" t="s">
        <v>82</v>
      </c>
      <c r="B24" s="50" t="n">
        <v>210</v>
      </c>
      <c r="C24" s="50" t="n">
        <v>316</v>
      </c>
      <c r="D24" s="56" t="n">
        <v>526</v>
      </c>
      <c r="E24" s="50" t="n">
        <v>156</v>
      </c>
      <c r="F24" s="56" t="n">
        <v>157</v>
      </c>
      <c r="G24" s="50" t="n">
        <v>313</v>
      </c>
      <c r="H24" s="50" t="n">
        <v>839</v>
      </c>
    </row>
    <row r="25" customFormat="false" ht="12.75" hidden="false" customHeight="false" outlineLevel="0" collapsed="false">
      <c r="A25" s="348" t="s">
        <v>83</v>
      </c>
      <c r="B25" s="50" t="n">
        <v>155</v>
      </c>
      <c r="C25" s="50" t="n">
        <v>235</v>
      </c>
      <c r="D25" s="56" t="n">
        <v>390</v>
      </c>
      <c r="E25" s="50" t="n">
        <v>91</v>
      </c>
      <c r="F25" s="56" t="n">
        <v>105</v>
      </c>
      <c r="G25" s="50" t="n">
        <v>196</v>
      </c>
      <c r="H25" s="50" t="n">
        <v>586</v>
      </c>
    </row>
    <row r="26" customFormat="false" ht="12.75" hidden="false" customHeight="false" outlineLevel="0" collapsed="false">
      <c r="A26" s="348" t="s">
        <v>84</v>
      </c>
      <c r="B26" s="50" t="n">
        <v>169</v>
      </c>
      <c r="C26" s="50" t="n">
        <v>216</v>
      </c>
      <c r="D26" s="56" t="n">
        <v>385</v>
      </c>
      <c r="E26" s="50" t="n">
        <v>78</v>
      </c>
      <c r="F26" s="56" t="n">
        <v>134</v>
      </c>
      <c r="G26" s="50" t="n">
        <v>212</v>
      </c>
      <c r="H26" s="50" t="n">
        <v>597</v>
      </c>
    </row>
    <row r="27" customFormat="false" ht="12.75" hidden="false" customHeight="false" outlineLevel="0" collapsed="false">
      <c r="A27" s="348" t="s">
        <v>85</v>
      </c>
      <c r="B27" s="50" t="n">
        <v>145</v>
      </c>
      <c r="C27" s="50" t="n">
        <v>235</v>
      </c>
      <c r="D27" s="56" t="n">
        <v>380</v>
      </c>
      <c r="E27" s="50" t="n">
        <v>100</v>
      </c>
      <c r="F27" s="56" t="n">
        <v>146</v>
      </c>
      <c r="G27" s="50" t="n">
        <v>246</v>
      </c>
      <c r="H27" s="50" t="n">
        <v>626</v>
      </c>
    </row>
    <row r="28" customFormat="false" ht="12.75" hidden="false" customHeight="false" outlineLevel="0" collapsed="false">
      <c r="A28" s="348" t="s">
        <v>86</v>
      </c>
      <c r="B28" s="50" t="n">
        <v>97</v>
      </c>
      <c r="C28" s="50" t="n">
        <v>235</v>
      </c>
      <c r="D28" s="56" t="n">
        <v>256</v>
      </c>
      <c r="E28" s="50" t="n">
        <v>87</v>
      </c>
      <c r="F28" s="56" t="n">
        <v>85</v>
      </c>
      <c r="G28" s="50" t="n">
        <v>172</v>
      </c>
      <c r="H28" s="50" t="n">
        <v>428</v>
      </c>
    </row>
    <row r="29" customFormat="false" ht="12.75" hidden="false" customHeight="false" outlineLevel="0" collapsed="false">
      <c r="A29" s="348" t="s">
        <v>87</v>
      </c>
      <c r="B29" s="50" t="n">
        <v>67</v>
      </c>
      <c r="C29" s="50" t="n">
        <v>159</v>
      </c>
      <c r="D29" s="56" t="n">
        <v>193</v>
      </c>
      <c r="E29" s="50" t="n">
        <v>61</v>
      </c>
      <c r="F29" s="56" t="n">
        <v>91</v>
      </c>
      <c r="G29" s="50" t="n">
        <v>152</v>
      </c>
      <c r="H29" s="50" t="n">
        <v>345</v>
      </c>
    </row>
    <row r="30" customFormat="false" ht="12.75" hidden="false" customHeight="false" outlineLevel="0" collapsed="false">
      <c r="A30" s="348" t="s">
        <v>88</v>
      </c>
      <c r="B30" s="50" t="n">
        <v>67</v>
      </c>
      <c r="C30" s="50" t="n">
        <v>126</v>
      </c>
      <c r="D30" s="56" t="n">
        <v>178</v>
      </c>
      <c r="E30" s="50" t="n">
        <v>57</v>
      </c>
      <c r="F30" s="56" t="n">
        <v>85</v>
      </c>
      <c r="G30" s="50" t="n">
        <v>142</v>
      </c>
      <c r="H30" s="50" t="n">
        <v>320</v>
      </c>
    </row>
    <row r="31" customFormat="false" ht="12.75" hidden="false" customHeight="false" outlineLevel="0" collapsed="false">
      <c r="A31" s="348" t="s">
        <v>89</v>
      </c>
      <c r="B31" s="50" t="n">
        <v>31</v>
      </c>
      <c r="C31" s="50" t="n">
        <v>111</v>
      </c>
      <c r="D31" s="56" t="n">
        <v>119</v>
      </c>
      <c r="E31" s="50" t="n">
        <v>24</v>
      </c>
      <c r="F31" s="56" t="n">
        <v>42</v>
      </c>
      <c r="G31" s="50" t="n">
        <v>66</v>
      </c>
      <c r="H31" s="50" t="n">
        <v>185</v>
      </c>
    </row>
    <row r="32" customFormat="false" ht="12.75" hidden="false" customHeight="false" outlineLevel="0" collapsed="false">
      <c r="A32" s="345" t="s">
        <v>72</v>
      </c>
      <c r="B32" s="39" t="n">
        <v>3303</v>
      </c>
      <c r="C32" s="39" t="n">
        <v>3926</v>
      </c>
      <c r="D32" s="350" t="n">
        <v>7229</v>
      </c>
      <c r="E32" s="39" t="n">
        <v>2190</v>
      </c>
      <c r="F32" s="350" t="n">
        <v>2491</v>
      </c>
      <c r="G32" s="39" t="n">
        <v>4681</v>
      </c>
      <c r="H32" s="39" t="n">
        <v>11910</v>
      </c>
    </row>
    <row r="33" customFormat="false" ht="12.75" hidden="false" customHeight="false" outlineLevel="0" collapsed="false">
      <c r="B33" s="42" t="n">
        <f aca="false">SUM(B8:B12,B14:B31)</f>
        <v>3303</v>
      </c>
      <c r="C33" s="42" t="n">
        <f aca="false">SUM(C8:C12,C14:C31)</f>
        <v>4073</v>
      </c>
      <c r="D33" s="42" t="n">
        <f aca="false">SUM(D8:D12,D14:D31)</f>
        <v>7229</v>
      </c>
      <c r="E33" s="42" t="n">
        <f aca="false">SUM(E8:E12,E14:E31)</f>
        <v>2190</v>
      </c>
      <c r="F33" s="42" t="n">
        <f aca="false">SUM(F8:F12,F14:F31)</f>
        <v>2491</v>
      </c>
      <c r="G33" s="42" t="n">
        <f aca="false">SUM(G8:G12,G14:G31)</f>
        <v>4681</v>
      </c>
      <c r="H33" s="42" t="n">
        <f aca="false">SUM(H8:H12,H14:H31)</f>
        <v>11910</v>
      </c>
    </row>
    <row r="34" customFormat="false" ht="12.8" hidden="false" customHeight="false" outlineLevel="0" collapsed="false">
      <c r="B34" s="90" t="str">
        <f aca="false">IF(B32=B33,"p","f")</f>
        <v>p</v>
      </c>
      <c r="C34" s="90" t="str">
        <f aca="false">IF(C32=C33,"p","f")</f>
        <v>f</v>
      </c>
      <c r="D34" s="90" t="str">
        <f aca="false">IF(D32=D33,"p","f")</f>
        <v>p</v>
      </c>
      <c r="E34" s="90" t="str">
        <f aca="false">IF(E32=E33,"p","f")</f>
        <v>p</v>
      </c>
      <c r="F34" s="90" t="str">
        <f aca="false">IF(F32=F33,"p","f")</f>
        <v>p</v>
      </c>
      <c r="G34" s="90" t="str">
        <f aca="false">IF(G32=G33,"p","f")</f>
        <v>p</v>
      </c>
      <c r="H34" s="90" t="str">
        <f aca="false">IF(H32=H33,"p","f")</f>
        <v>p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12" activeCellId="0" sqref="B7:N14"/>
    </sheetView>
  </sheetViews>
  <sheetFormatPr defaultRowHeight="12.75" zeroHeight="false" outlineLevelRow="0" outlineLevelCol="0"/>
  <cols>
    <col collapsed="false" customWidth="true" hidden="false" outlineLevel="0" max="1" min="1" style="0" width="33.54"/>
    <col collapsed="false" customWidth="true" hidden="false" outlineLevel="0" max="2" min="2" style="0" width="23.15"/>
    <col collapsed="false" customWidth="true" hidden="false" outlineLevel="0" max="3" min="3" style="0" width="15.95"/>
    <col collapsed="false" customWidth="true" hidden="false" outlineLevel="0" max="4" min="4" style="0" width="21.69"/>
    <col collapsed="false" customWidth="true" hidden="false" outlineLevel="0" max="1025" min="5" style="0" width="20.71"/>
  </cols>
  <sheetData>
    <row r="1" customFormat="false" ht="23.85" hidden="false" customHeight="true" outlineLevel="0" collapsed="false">
      <c r="A1" s="80" t="s">
        <v>256</v>
      </c>
      <c r="B1" s="80"/>
      <c r="C1" s="80"/>
      <c r="D1" s="80"/>
    </row>
    <row r="2" customFormat="false" ht="12.75" hidden="false" customHeight="false" outlineLevel="0" collapsed="false">
      <c r="A2" s="80"/>
      <c r="B2" s="80"/>
      <c r="C2" s="80"/>
      <c r="D2" s="80"/>
    </row>
    <row r="4" customFormat="false" ht="12.75" hidden="false" customHeight="false" outlineLevel="0" collapsed="false">
      <c r="A4" s="20"/>
      <c r="B4" s="16"/>
      <c r="C4" s="20"/>
      <c r="D4" s="20"/>
    </row>
    <row r="5" customFormat="false" ht="12.75" hidden="false" customHeight="false" outlineLevel="0" collapsed="false">
      <c r="A5" s="39" t="s">
        <v>70</v>
      </c>
      <c r="B5" s="127" t="s">
        <v>91</v>
      </c>
      <c r="C5" s="121" t="s">
        <v>92</v>
      </c>
      <c r="D5" s="39" t="s">
        <v>93</v>
      </c>
    </row>
    <row r="6" customFormat="false" ht="12.75" hidden="false" customHeight="false" outlineLevel="0" collapsed="false">
      <c r="A6" s="39"/>
      <c r="B6" s="127"/>
      <c r="C6" s="53" t="n">
        <v>7230</v>
      </c>
      <c r="D6" s="126" t="n">
        <v>32.7</v>
      </c>
    </row>
    <row r="7" customFormat="false" ht="12.75" hidden="false" customHeight="false" outlineLevel="0" collapsed="false">
      <c r="A7" s="39"/>
      <c r="B7" s="50" t="s">
        <v>94</v>
      </c>
      <c r="C7" s="44" t="n">
        <v>2660</v>
      </c>
      <c r="D7" s="81" t="n">
        <v>59.9</v>
      </c>
    </row>
    <row r="8" customFormat="false" ht="12.75" hidden="false" customHeight="false" outlineLevel="0" collapsed="false">
      <c r="A8" s="39"/>
      <c r="B8" s="50" t="s">
        <v>95</v>
      </c>
      <c r="C8" s="44" t="n">
        <v>1859</v>
      </c>
      <c r="D8" s="50" t="n">
        <v>49.1</v>
      </c>
    </row>
    <row r="9" customFormat="false" ht="12.75" hidden="false" customHeight="false" outlineLevel="0" collapsed="false">
      <c r="A9" s="39"/>
      <c r="B9" s="50" t="s">
        <v>96</v>
      </c>
      <c r="C9" s="44" t="n">
        <v>696</v>
      </c>
      <c r="D9" s="81" t="n">
        <v>24.5</v>
      </c>
    </row>
    <row r="10" customFormat="false" ht="12.75" hidden="false" customHeight="false" outlineLevel="0" collapsed="false">
      <c r="A10" s="39"/>
      <c r="B10" s="344" t="s">
        <v>97</v>
      </c>
      <c r="C10" s="122" t="n">
        <v>2015</v>
      </c>
      <c r="D10" s="294" t="n">
        <v>18.3</v>
      </c>
    </row>
    <row r="11" customFormat="false" ht="12.75" hidden="false" customHeight="false" outlineLevel="0" collapsed="false">
      <c r="A11" s="39" t="s">
        <v>71</v>
      </c>
      <c r="B11" s="39"/>
      <c r="C11" s="9" t="n">
        <v>4680</v>
      </c>
      <c r="D11" s="11" t="n">
        <v>31.6</v>
      </c>
    </row>
    <row r="12" customFormat="false" ht="12.75" hidden="false" customHeight="false" outlineLevel="0" collapsed="false">
      <c r="A12" s="39" t="s">
        <v>98</v>
      </c>
      <c r="B12" s="39"/>
      <c r="C12" s="9" t="n">
        <v>11910</v>
      </c>
      <c r="D12" s="11" t="n">
        <v>32.3</v>
      </c>
    </row>
    <row r="13" customFormat="false" ht="12.75" hidden="false" customHeight="false" outlineLevel="0" collapsed="false">
      <c r="A13" s="20"/>
      <c r="B13" s="20"/>
      <c r="C13" s="20"/>
      <c r="D13" s="20"/>
    </row>
    <row r="14" customFormat="false" ht="12.75" hidden="false" customHeight="false" outlineLevel="0" collapsed="false">
      <c r="A14" s="69" t="s">
        <v>129</v>
      </c>
      <c r="B14" s="16"/>
      <c r="C14" s="16"/>
      <c r="D14" s="16"/>
    </row>
  </sheetData>
  <mergeCells count="4">
    <mergeCell ref="A1:D1"/>
    <mergeCell ref="A2:D2"/>
    <mergeCell ref="A5:A10"/>
    <mergeCell ref="B5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M1" colorId="64" zoomScale="65" zoomScaleNormal="65" zoomScalePageLayoutView="100" workbookViewId="0">
      <selection pane="topLeft" activeCell="B33" activeCellId="1" sqref="B7:N14 B33"/>
    </sheetView>
  </sheetViews>
  <sheetFormatPr defaultRowHeight="12.75" zeroHeight="false" outlineLevelRow="0" outlineLevelCol="0"/>
  <cols>
    <col collapsed="false" customWidth="true" hidden="false" outlineLevel="0" max="1" min="1" style="16" width="33.54"/>
    <col collapsed="false" customWidth="true" hidden="false" outlineLevel="0" max="2" min="2" style="16" width="16.48"/>
    <col collapsed="false" customWidth="true" hidden="false" outlineLevel="0" max="3" min="3" style="16" width="15.57"/>
    <col collapsed="false" customWidth="true" hidden="false" outlineLevel="0" max="4" min="4" style="16" width="16.48"/>
    <col collapsed="false" customWidth="true" hidden="false" outlineLevel="0" max="5" min="5" style="16" width="15.57"/>
    <col collapsed="false" customWidth="true" hidden="false" outlineLevel="0" max="6" min="6" style="16" width="16.48"/>
    <col collapsed="false" customWidth="true" hidden="false" outlineLevel="0" max="7" min="7" style="16" width="15.57"/>
    <col collapsed="false" customWidth="true" hidden="false" outlineLevel="0" max="8" min="8" style="16" width="16.48"/>
    <col collapsed="false" customWidth="true" hidden="false" outlineLevel="0" max="9" min="9" style="16" width="15.57"/>
    <col collapsed="false" customWidth="true" hidden="false" outlineLevel="0" max="10" min="10" style="16" width="16.48"/>
    <col collapsed="false" customWidth="true" hidden="false" outlineLevel="0" max="11" min="11" style="16" width="15.57"/>
    <col collapsed="false" customWidth="true" hidden="false" outlineLevel="0" max="12" min="12" style="16" width="16.48"/>
    <col collapsed="false" customWidth="true" hidden="false" outlineLevel="0" max="13" min="13" style="16" width="15.57"/>
    <col collapsed="false" customWidth="true" hidden="false" outlineLevel="0" max="14" min="14" style="16" width="16.48"/>
    <col collapsed="false" customWidth="true" hidden="false" outlineLevel="0" max="15" min="15" style="16" width="15.57"/>
    <col collapsed="false" customWidth="true" hidden="false" outlineLevel="0" max="1025" min="16" style="16" width="20.71"/>
  </cols>
  <sheetData>
    <row r="1" customFormat="false" ht="12.75" hidden="false" customHeight="false" outlineLevel="0" collapsed="false">
      <c r="A1" s="103" t="s">
        <v>257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customFormat="false" ht="12.75" hidden="false" customHeight="false" outlineLevel="0" collapsed="false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5" customFormat="false" ht="12.75" hidden="false" customHeight="false" outlineLevel="0" collapsed="false">
      <c r="A5" s="39" t="s">
        <v>69</v>
      </c>
      <c r="B5" s="39" t="s">
        <v>70</v>
      </c>
      <c r="C5" s="39"/>
      <c r="D5" s="39"/>
      <c r="E5" s="39"/>
      <c r="F5" s="39"/>
      <c r="G5" s="39"/>
      <c r="H5" s="39" t="s">
        <v>71</v>
      </c>
      <c r="I5" s="39"/>
      <c r="J5" s="39"/>
      <c r="K5" s="39"/>
      <c r="L5" s="39"/>
      <c r="M5" s="39"/>
      <c r="N5" s="39" t="s">
        <v>72</v>
      </c>
      <c r="O5" s="39"/>
    </row>
    <row r="6" customFormat="false" ht="25.5" hidden="false" customHeight="true" outlineLevel="0" collapsed="false">
      <c r="A6" s="39"/>
      <c r="B6" s="4" t="s">
        <v>74</v>
      </c>
      <c r="C6" s="4"/>
      <c r="D6" s="4" t="s">
        <v>73</v>
      </c>
      <c r="E6" s="4"/>
      <c r="F6" s="4" t="s">
        <v>72</v>
      </c>
      <c r="G6" s="4"/>
      <c r="H6" s="4" t="s">
        <v>74</v>
      </c>
      <c r="I6" s="4"/>
      <c r="J6" s="4" t="s">
        <v>73</v>
      </c>
      <c r="K6" s="4"/>
      <c r="L6" s="4" t="s">
        <v>72</v>
      </c>
      <c r="M6" s="4"/>
      <c r="N6" s="39"/>
      <c r="O6" s="39"/>
    </row>
    <row r="7" customFormat="false" ht="12.75" hidden="false" customHeight="true" outlineLevel="0" collapsed="false">
      <c r="A7" s="39"/>
      <c r="B7" s="39" t="s">
        <v>101</v>
      </c>
      <c r="C7" s="39" t="s">
        <v>11</v>
      </c>
      <c r="D7" s="39" t="s">
        <v>101</v>
      </c>
      <c r="E7" s="39" t="s">
        <v>11</v>
      </c>
      <c r="F7" s="39" t="s">
        <v>101</v>
      </c>
      <c r="G7" s="39" t="s">
        <v>11</v>
      </c>
      <c r="H7" s="292" t="s">
        <v>101</v>
      </c>
      <c r="I7" s="127" t="s">
        <v>11</v>
      </c>
      <c r="J7" s="292" t="s">
        <v>101</v>
      </c>
      <c r="K7" s="39" t="s">
        <v>11</v>
      </c>
      <c r="L7" s="120" t="s">
        <v>101</v>
      </c>
      <c r="M7" s="39" t="s">
        <v>11</v>
      </c>
      <c r="N7" s="120" t="s">
        <v>101</v>
      </c>
      <c r="O7" s="39" t="s">
        <v>11</v>
      </c>
    </row>
    <row r="8" customFormat="false" ht="12.75" hidden="false" customHeight="false" outlineLevel="0" collapsed="false">
      <c r="A8" s="345" t="s">
        <v>75</v>
      </c>
      <c r="B8" s="126" t="n">
        <v>26.8</v>
      </c>
      <c r="C8" s="11" t="n">
        <v>6.5</v>
      </c>
      <c r="D8" s="131" t="n">
        <v>29.4</v>
      </c>
      <c r="E8" s="11" t="n">
        <v>9</v>
      </c>
      <c r="F8" s="11" t="n">
        <v>28.1</v>
      </c>
      <c r="G8" s="488" t="n">
        <v>7.6</v>
      </c>
      <c r="H8" s="489" t="n">
        <v>23.1</v>
      </c>
      <c r="I8" s="487" t="n">
        <v>6.6</v>
      </c>
      <c r="J8" s="131" t="n">
        <v>25.4</v>
      </c>
      <c r="K8" s="11" t="n">
        <v>8.7</v>
      </c>
      <c r="L8" s="131" t="n">
        <v>24.3</v>
      </c>
      <c r="M8" s="487" t="n">
        <v>7.6</v>
      </c>
      <c r="N8" s="131" t="n">
        <v>26.5</v>
      </c>
      <c r="O8" s="11" t="n">
        <v>7.6</v>
      </c>
      <c r="P8" s="20"/>
    </row>
    <row r="9" customFormat="false" ht="12.75" hidden="false" customHeight="false" outlineLevel="0" collapsed="false">
      <c r="A9" s="354" t="n">
        <v>0</v>
      </c>
      <c r="B9" s="126" t="n">
        <v>8.8</v>
      </c>
      <c r="C9" s="126" t="n">
        <v>0.4</v>
      </c>
      <c r="D9" s="119" t="n">
        <v>12.8</v>
      </c>
      <c r="E9" s="126" t="n">
        <v>0.8</v>
      </c>
      <c r="F9" s="126" t="n">
        <v>10.8</v>
      </c>
      <c r="G9" s="119" t="n">
        <v>0.6</v>
      </c>
      <c r="H9" s="464" t="n">
        <v>15.7</v>
      </c>
      <c r="I9" s="467" t="n">
        <v>1</v>
      </c>
      <c r="J9" s="119" t="n">
        <v>21.2</v>
      </c>
      <c r="K9" s="126" t="n">
        <v>1.6</v>
      </c>
      <c r="L9" s="119" t="n">
        <v>18.5</v>
      </c>
      <c r="M9" s="464" t="n">
        <v>1.2</v>
      </c>
      <c r="N9" s="119" t="n">
        <v>14.2</v>
      </c>
      <c r="O9" s="126" t="n">
        <v>0.8</v>
      </c>
      <c r="P9" s="20"/>
    </row>
    <row r="10" customFormat="false" ht="12.75" hidden="false" customHeight="false" outlineLevel="0" collapsed="false">
      <c r="A10" s="354" t="n">
        <v>1</v>
      </c>
      <c r="B10" s="81" t="n">
        <v>18.7</v>
      </c>
      <c r="C10" s="81" t="n">
        <v>0.9</v>
      </c>
      <c r="D10" s="119" t="n">
        <v>19.2</v>
      </c>
      <c r="E10" s="81" t="n">
        <v>1.2</v>
      </c>
      <c r="F10" s="81" t="n">
        <v>19</v>
      </c>
      <c r="G10" s="119" t="n">
        <v>1</v>
      </c>
      <c r="H10" s="490" t="n">
        <v>20.3</v>
      </c>
      <c r="I10" s="470" t="n">
        <v>1.2</v>
      </c>
      <c r="J10" s="119" t="n">
        <v>21.3</v>
      </c>
      <c r="K10" s="81" t="n">
        <v>1.5</v>
      </c>
      <c r="L10" s="119" t="n">
        <v>20.8</v>
      </c>
      <c r="M10" s="490" t="n">
        <v>1.3</v>
      </c>
      <c r="N10" s="119" t="n">
        <v>19.8</v>
      </c>
      <c r="O10" s="81" t="n">
        <v>1.2</v>
      </c>
      <c r="P10" s="20"/>
    </row>
    <row r="11" customFormat="false" ht="12.75" hidden="false" customHeight="false" outlineLevel="0" collapsed="false">
      <c r="A11" s="354" t="n">
        <v>2</v>
      </c>
      <c r="B11" s="81" t="n">
        <v>24.4</v>
      </c>
      <c r="C11" s="81" t="n">
        <v>1.2</v>
      </c>
      <c r="D11" s="119" t="n">
        <v>28.2</v>
      </c>
      <c r="E11" s="81" t="n">
        <v>1.7</v>
      </c>
      <c r="F11" s="81" t="n">
        <v>26.4</v>
      </c>
      <c r="G11" s="119" t="n">
        <v>1.4</v>
      </c>
      <c r="H11" s="490" t="n">
        <v>23.5</v>
      </c>
      <c r="I11" s="470" t="n">
        <v>1.3</v>
      </c>
      <c r="J11" s="119" t="n">
        <v>18.3</v>
      </c>
      <c r="K11" s="81" t="n">
        <v>1.2</v>
      </c>
      <c r="L11" s="119" t="n">
        <v>20.8</v>
      </c>
      <c r="M11" s="490" t="n">
        <v>1.3</v>
      </c>
      <c r="N11" s="119" t="n">
        <v>24</v>
      </c>
      <c r="O11" s="81" t="n">
        <v>1.4</v>
      </c>
      <c r="P11" s="20"/>
    </row>
    <row r="12" customFormat="false" ht="12.75" hidden="false" customHeight="false" outlineLevel="0" collapsed="false">
      <c r="A12" s="354" t="n">
        <v>3</v>
      </c>
      <c r="B12" s="81" t="n">
        <v>39.9</v>
      </c>
      <c r="C12" s="81" t="n">
        <v>1.9</v>
      </c>
      <c r="D12" s="119" t="n">
        <v>39.7</v>
      </c>
      <c r="E12" s="81" t="n">
        <v>2.4</v>
      </c>
      <c r="F12" s="81" t="n">
        <v>39.8</v>
      </c>
      <c r="G12" s="119" t="n">
        <v>2.1</v>
      </c>
      <c r="H12" s="490" t="n">
        <v>27.1</v>
      </c>
      <c r="I12" s="470" t="n">
        <v>1.5</v>
      </c>
      <c r="J12" s="119" t="n">
        <v>28.6</v>
      </c>
      <c r="K12" s="81" t="n">
        <v>1.9</v>
      </c>
      <c r="L12" s="119" t="n">
        <v>27.9</v>
      </c>
      <c r="M12" s="490" t="n">
        <v>1.7</v>
      </c>
      <c r="N12" s="119" t="n">
        <v>34.8</v>
      </c>
      <c r="O12" s="81" t="n">
        <v>1.9</v>
      </c>
      <c r="P12" s="20"/>
    </row>
    <row r="13" customFormat="false" ht="12.75" hidden="false" customHeight="false" outlineLevel="0" collapsed="false">
      <c r="A13" s="354" t="n">
        <v>4</v>
      </c>
      <c r="B13" s="81" t="n">
        <v>42.1</v>
      </c>
      <c r="C13" s="81" t="n">
        <v>2.1</v>
      </c>
      <c r="D13" s="119" t="n">
        <v>47.4</v>
      </c>
      <c r="E13" s="81" t="n">
        <v>2.9</v>
      </c>
      <c r="F13" s="81" t="n">
        <v>44.8</v>
      </c>
      <c r="G13" s="119" t="n">
        <v>2.5</v>
      </c>
      <c r="H13" s="490" t="n">
        <v>30.3</v>
      </c>
      <c r="I13" s="470" t="n">
        <v>1.6</v>
      </c>
      <c r="J13" s="119" t="n">
        <v>38.6</v>
      </c>
      <c r="K13" s="81" t="n">
        <v>2.5</v>
      </c>
      <c r="L13" s="119" t="n">
        <v>34.5</v>
      </c>
      <c r="M13" s="491" t="n">
        <v>2.1</v>
      </c>
      <c r="N13" s="119" t="n">
        <v>40.6</v>
      </c>
      <c r="O13" s="81" t="n">
        <v>2.3</v>
      </c>
      <c r="P13" s="20"/>
    </row>
    <row r="14" customFormat="false" ht="12.75" hidden="false" customHeight="false" outlineLevel="0" collapsed="false">
      <c r="A14" s="130" t="s">
        <v>76</v>
      </c>
      <c r="B14" s="11" t="n">
        <v>50.1</v>
      </c>
      <c r="C14" s="11" t="n">
        <v>11.7</v>
      </c>
      <c r="D14" s="346" t="n">
        <v>48</v>
      </c>
      <c r="E14" s="11" t="n">
        <v>13.9</v>
      </c>
      <c r="F14" s="11" t="n">
        <v>49</v>
      </c>
      <c r="G14" s="346" t="n">
        <v>12.7</v>
      </c>
      <c r="H14" s="487" t="n">
        <v>46.5</v>
      </c>
      <c r="I14" s="493" t="n">
        <v>11.8</v>
      </c>
      <c r="J14" s="346" t="n">
        <v>41.2</v>
      </c>
      <c r="K14" s="11" t="n">
        <v>12.5</v>
      </c>
      <c r="L14" s="346" t="n">
        <v>43.8</v>
      </c>
      <c r="M14" s="487" t="n">
        <v>12.1</v>
      </c>
      <c r="N14" s="346" t="n">
        <v>46.9</v>
      </c>
      <c r="O14" s="11" t="n">
        <v>12.5</v>
      </c>
      <c r="P14" s="20"/>
    </row>
    <row r="15" customFormat="false" ht="12.75" hidden="false" customHeight="false" outlineLevel="0" collapsed="false">
      <c r="A15" s="44" t="n">
        <v>5</v>
      </c>
      <c r="B15" s="119" t="n">
        <v>57.7</v>
      </c>
      <c r="C15" s="81" t="n">
        <v>2.8</v>
      </c>
      <c r="D15" s="119" t="n">
        <v>48.8</v>
      </c>
      <c r="E15" s="81" t="n">
        <v>2.9</v>
      </c>
      <c r="F15" s="81" t="n">
        <v>53.1</v>
      </c>
      <c r="G15" s="119" t="n">
        <v>2.8</v>
      </c>
      <c r="H15" s="470" t="n">
        <v>36</v>
      </c>
      <c r="I15" s="470" t="n">
        <v>1.9</v>
      </c>
      <c r="J15" s="119" t="n">
        <v>33.6</v>
      </c>
      <c r="K15" s="81" t="n">
        <v>2.1</v>
      </c>
      <c r="L15" s="119" t="n">
        <v>34.8</v>
      </c>
      <c r="M15" s="470" t="n">
        <v>2</v>
      </c>
      <c r="N15" s="119" t="n">
        <v>45.7</v>
      </c>
      <c r="O15" s="81" t="n">
        <v>2.5</v>
      </c>
      <c r="P15" s="20"/>
    </row>
    <row r="16" customFormat="false" ht="12.75" hidden="false" customHeight="false" outlineLevel="0" collapsed="false">
      <c r="A16" s="44" t="n">
        <v>6</v>
      </c>
      <c r="B16" s="119" t="n">
        <v>58.9</v>
      </c>
      <c r="C16" s="81" t="n">
        <v>2.8</v>
      </c>
      <c r="D16" s="119" t="n">
        <v>61.5</v>
      </c>
      <c r="E16" s="81" t="n">
        <v>3.6</v>
      </c>
      <c r="F16" s="81" t="n">
        <v>60.2</v>
      </c>
      <c r="G16" s="119" t="n">
        <v>3.1</v>
      </c>
      <c r="H16" s="490" t="n">
        <v>45.6</v>
      </c>
      <c r="I16" s="470" t="n">
        <v>2.3</v>
      </c>
      <c r="J16" s="119" t="n">
        <v>36.1</v>
      </c>
      <c r="K16" s="81" t="n">
        <v>2.2</v>
      </c>
      <c r="L16" s="119" t="n">
        <v>40.8</v>
      </c>
      <c r="M16" s="490" t="n">
        <v>2.2</v>
      </c>
      <c r="N16" s="119" t="n">
        <v>52.3</v>
      </c>
      <c r="O16" s="81" t="n">
        <v>2.8</v>
      </c>
      <c r="P16" s="20"/>
    </row>
    <row r="17" customFormat="false" ht="12.75" hidden="false" customHeight="false" outlineLevel="0" collapsed="false">
      <c r="A17" s="44" t="n">
        <v>7</v>
      </c>
      <c r="B17" s="119" t="n">
        <v>47.4</v>
      </c>
      <c r="C17" s="81" t="n">
        <v>2.2</v>
      </c>
      <c r="D17" s="119" t="n">
        <v>40.1</v>
      </c>
      <c r="E17" s="81" t="n">
        <v>2.3</v>
      </c>
      <c r="F17" s="81" t="n">
        <v>43.6</v>
      </c>
      <c r="G17" s="119" t="n">
        <v>2.3</v>
      </c>
      <c r="H17" s="490" t="n">
        <v>45.4</v>
      </c>
      <c r="I17" s="470" t="n">
        <v>2.3</v>
      </c>
      <c r="J17" s="119" t="n">
        <v>41.3</v>
      </c>
      <c r="K17" s="81" t="n">
        <v>2.5</v>
      </c>
      <c r="L17" s="119" t="n">
        <v>43.3</v>
      </c>
      <c r="M17" s="490" t="n">
        <v>2.4</v>
      </c>
      <c r="N17" s="119" t="n">
        <v>43.5</v>
      </c>
      <c r="O17" s="81" t="n">
        <v>2.3</v>
      </c>
      <c r="P17" s="20"/>
    </row>
    <row r="18" customFormat="false" ht="12.75" hidden="false" customHeight="false" outlineLevel="0" collapsed="false">
      <c r="A18" s="44" t="n">
        <v>8</v>
      </c>
      <c r="B18" s="119" t="n">
        <v>38.2</v>
      </c>
      <c r="C18" s="81" t="n">
        <v>1.8</v>
      </c>
      <c r="D18" s="119" t="n">
        <v>41.3</v>
      </c>
      <c r="E18" s="81" t="n">
        <v>2.4</v>
      </c>
      <c r="F18" s="81" t="n">
        <v>39.8</v>
      </c>
      <c r="G18" s="119" t="n">
        <v>2.1</v>
      </c>
      <c r="H18" s="490" t="n">
        <v>46.9</v>
      </c>
      <c r="I18" s="470" t="n">
        <v>2.4</v>
      </c>
      <c r="J18" s="119" t="n">
        <v>41.3</v>
      </c>
      <c r="K18" s="81" t="n">
        <v>2.5</v>
      </c>
      <c r="L18" s="119" t="n">
        <v>44</v>
      </c>
      <c r="M18" s="490" t="n">
        <v>2.4</v>
      </c>
      <c r="N18" s="119" t="n">
        <v>41.5</v>
      </c>
      <c r="O18" s="81" t="n">
        <v>2.2</v>
      </c>
      <c r="P18" s="20"/>
    </row>
    <row r="19" customFormat="false" ht="12.75" hidden="false" customHeight="false" outlineLevel="0" collapsed="false">
      <c r="A19" s="44" t="n">
        <v>9</v>
      </c>
      <c r="B19" s="119" t="n">
        <v>48</v>
      </c>
      <c r="C19" s="81" t="n">
        <v>2.1</v>
      </c>
      <c r="D19" s="119" t="n">
        <v>48.1</v>
      </c>
      <c r="E19" s="81" t="n">
        <v>2.7</v>
      </c>
      <c r="F19" s="81" t="n">
        <v>48.1</v>
      </c>
      <c r="G19" s="119" t="n">
        <v>2.4</v>
      </c>
      <c r="H19" s="491" t="n">
        <v>58.8</v>
      </c>
      <c r="I19" s="492" t="n">
        <v>2.9</v>
      </c>
      <c r="J19" s="119" t="n">
        <v>53.9</v>
      </c>
      <c r="K19" s="81" t="n">
        <v>3.2</v>
      </c>
      <c r="L19" s="119" t="n">
        <v>56.3</v>
      </c>
      <c r="M19" s="491" t="n">
        <v>3.1</v>
      </c>
      <c r="N19" s="119" t="n">
        <v>51.5</v>
      </c>
      <c r="O19" s="81" t="n">
        <v>2.7</v>
      </c>
      <c r="P19" s="20"/>
    </row>
    <row r="20" customFormat="false" ht="12.75" hidden="false" customHeight="false" outlineLevel="0" collapsed="false">
      <c r="A20" s="127" t="s">
        <v>77</v>
      </c>
      <c r="B20" s="288" t="n">
        <v>46.4</v>
      </c>
      <c r="C20" s="126" t="n">
        <v>8.9</v>
      </c>
      <c r="D20" s="288" t="n">
        <v>44.8</v>
      </c>
      <c r="E20" s="126" t="n">
        <v>10.7</v>
      </c>
      <c r="F20" s="126" t="n">
        <v>45.6</v>
      </c>
      <c r="G20" s="288" t="n">
        <v>9.7</v>
      </c>
      <c r="H20" s="490" t="n">
        <v>45.9</v>
      </c>
      <c r="I20" s="470" t="n">
        <v>10.9</v>
      </c>
      <c r="J20" s="288" t="n">
        <v>54.8</v>
      </c>
      <c r="K20" s="126" t="n">
        <v>15.5</v>
      </c>
      <c r="L20" s="288" t="n">
        <v>50.5</v>
      </c>
      <c r="M20" s="470" t="n">
        <v>13</v>
      </c>
      <c r="N20" s="288" t="n">
        <v>47.7</v>
      </c>
      <c r="O20" s="126" t="n">
        <v>11</v>
      </c>
      <c r="P20" s="20"/>
    </row>
    <row r="21" customFormat="false" ht="12.75" hidden="false" customHeight="false" outlineLevel="0" collapsed="false">
      <c r="A21" s="50" t="s">
        <v>229</v>
      </c>
      <c r="B21" s="119" t="n">
        <v>41.8</v>
      </c>
      <c r="C21" s="81" t="n">
        <v>7.6</v>
      </c>
      <c r="D21" s="119" t="n">
        <v>46.6</v>
      </c>
      <c r="E21" s="81" t="n">
        <v>10.4</v>
      </c>
      <c r="F21" s="81" t="n">
        <v>44.3</v>
      </c>
      <c r="G21" s="119" t="n">
        <v>8.9</v>
      </c>
      <c r="H21" s="490" t="n">
        <v>45.8</v>
      </c>
      <c r="I21" s="470" t="n">
        <v>9.5</v>
      </c>
      <c r="J21" s="119" t="n">
        <v>35.3</v>
      </c>
      <c r="K21" s="81" t="n">
        <v>8.9</v>
      </c>
      <c r="L21" s="119" t="n">
        <v>40.3</v>
      </c>
      <c r="M21" s="490" t="n">
        <v>9.2</v>
      </c>
      <c r="N21" s="119" t="n">
        <v>42.6</v>
      </c>
      <c r="O21" s="81" t="n">
        <v>9</v>
      </c>
      <c r="P21" s="20"/>
    </row>
    <row r="22" customFormat="false" ht="12.75" hidden="false" customHeight="false" outlineLevel="0" collapsed="false">
      <c r="A22" s="50" t="s">
        <v>79</v>
      </c>
      <c r="B22" s="119" t="n">
        <v>35.9</v>
      </c>
      <c r="C22" s="81" t="n">
        <v>7.9</v>
      </c>
      <c r="D22" s="119" t="n">
        <v>40.5</v>
      </c>
      <c r="E22" s="81" t="n">
        <v>10.3</v>
      </c>
      <c r="F22" s="81" t="n">
        <v>38.2</v>
      </c>
      <c r="G22" s="119" t="n">
        <v>9</v>
      </c>
      <c r="H22" s="490" t="n">
        <v>48.8</v>
      </c>
      <c r="I22" s="470" t="n">
        <v>10.4</v>
      </c>
      <c r="J22" s="119" t="n">
        <v>25.2</v>
      </c>
      <c r="K22" s="81" t="n">
        <v>7.2</v>
      </c>
      <c r="L22" s="119" t="n">
        <v>36</v>
      </c>
      <c r="M22" s="490" t="n">
        <v>8.9</v>
      </c>
      <c r="N22" s="119" t="n">
        <v>37.3</v>
      </c>
      <c r="O22" s="81" t="n">
        <v>9</v>
      </c>
      <c r="P22" s="20"/>
    </row>
    <row r="23" customFormat="false" ht="12.75" hidden="false" customHeight="false" outlineLevel="0" collapsed="false">
      <c r="A23" s="50" t="s">
        <v>121</v>
      </c>
      <c r="B23" s="119" t="n">
        <v>34.8</v>
      </c>
      <c r="C23" s="81" t="n">
        <v>9.7</v>
      </c>
      <c r="D23" s="119" t="n">
        <v>29.5</v>
      </c>
      <c r="E23" s="81" t="n">
        <v>9.2</v>
      </c>
      <c r="F23" s="81" t="n">
        <v>32.2</v>
      </c>
      <c r="G23" s="119" t="n">
        <v>9.4</v>
      </c>
      <c r="H23" s="490" t="n">
        <v>38.5</v>
      </c>
      <c r="I23" s="470" t="n">
        <v>8.7</v>
      </c>
      <c r="J23" s="119" t="n">
        <v>29.3</v>
      </c>
      <c r="K23" s="81" t="n">
        <v>9.2</v>
      </c>
      <c r="L23" s="119" t="n">
        <v>33.4</v>
      </c>
      <c r="M23" s="470" t="n">
        <v>9</v>
      </c>
      <c r="N23" s="119" t="n">
        <v>32.7</v>
      </c>
      <c r="O23" s="81" t="n">
        <v>9.2</v>
      </c>
      <c r="P23" s="20"/>
    </row>
    <row r="24" customFormat="false" ht="12.75" hidden="false" customHeight="false" outlineLevel="0" collapsed="false">
      <c r="A24" s="50" t="s">
        <v>81</v>
      </c>
      <c r="B24" s="119" t="n">
        <v>35.2</v>
      </c>
      <c r="C24" s="81" t="n">
        <v>9.9</v>
      </c>
      <c r="D24" s="119" t="n">
        <v>25.3</v>
      </c>
      <c r="E24" s="81" t="n">
        <v>8.1</v>
      </c>
      <c r="F24" s="81" t="n">
        <v>30.3</v>
      </c>
      <c r="G24" s="119" t="n">
        <v>9.1</v>
      </c>
      <c r="H24" s="490" t="n">
        <v>40.6</v>
      </c>
      <c r="I24" s="470" t="n">
        <v>8.1</v>
      </c>
      <c r="J24" s="119" t="n">
        <v>30.6</v>
      </c>
      <c r="K24" s="81" t="n">
        <v>8.2</v>
      </c>
      <c r="L24" s="119" t="n">
        <v>35.2</v>
      </c>
      <c r="M24" s="490" t="n">
        <v>8.2</v>
      </c>
      <c r="N24" s="119" t="n">
        <v>32</v>
      </c>
      <c r="O24" s="81" t="n">
        <v>8.7</v>
      </c>
      <c r="P24" s="20"/>
    </row>
    <row r="25" customFormat="false" ht="12.75" hidden="false" customHeight="false" outlineLevel="0" collapsed="false">
      <c r="A25" s="50" t="s">
        <v>82</v>
      </c>
      <c r="B25" s="119" t="n">
        <v>37</v>
      </c>
      <c r="C25" s="81" t="n">
        <v>8.1</v>
      </c>
      <c r="D25" s="119" t="n">
        <v>25.3</v>
      </c>
      <c r="E25" s="81" t="n">
        <v>6.4</v>
      </c>
      <c r="F25" s="81" t="n">
        <v>31.3</v>
      </c>
      <c r="G25" s="119" t="n">
        <v>7.3</v>
      </c>
      <c r="H25" s="490" t="n">
        <v>40.4</v>
      </c>
      <c r="I25" s="470" t="n">
        <v>6.3</v>
      </c>
      <c r="J25" s="119" t="n">
        <v>37.3</v>
      </c>
      <c r="K25" s="81" t="n">
        <v>7.1</v>
      </c>
      <c r="L25" s="119" t="n">
        <v>38.8</v>
      </c>
      <c r="M25" s="490" t="n">
        <v>6.7</v>
      </c>
      <c r="N25" s="119" t="n">
        <v>33.7</v>
      </c>
      <c r="O25" s="81" t="n">
        <v>7</v>
      </c>
      <c r="P25" s="20"/>
    </row>
    <row r="26" customFormat="false" ht="12.75" hidden="false" customHeight="false" outlineLevel="0" collapsed="false">
      <c r="A26" s="50" t="s">
        <v>83</v>
      </c>
      <c r="B26" s="119" t="n">
        <v>37.8</v>
      </c>
      <c r="C26" s="81" t="n">
        <v>6</v>
      </c>
      <c r="D26" s="119" t="n">
        <v>25.9</v>
      </c>
      <c r="E26" s="81" t="n">
        <v>4.7</v>
      </c>
      <c r="F26" s="81" t="n">
        <v>32</v>
      </c>
      <c r="G26" s="119" t="n">
        <v>5.4</v>
      </c>
      <c r="H26" s="490" t="n">
        <v>32.8</v>
      </c>
      <c r="I26" s="470" t="n">
        <v>4.2</v>
      </c>
      <c r="J26" s="119" t="n">
        <v>28.1</v>
      </c>
      <c r="K26" s="81" t="n">
        <v>4.1</v>
      </c>
      <c r="L26" s="119" t="n">
        <v>30.4</v>
      </c>
      <c r="M26" s="490" t="n">
        <v>4.2</v>
      </c>
      <c r="N26" s="119" t="n">
        <v>31.4</v>
      </c>
      <c r="O26" s="81" t="n">
        <v>4.9</v>
      </c>
      <c r="P26" s="20"/>
    </row>
    <row r="27" customFormat="false" ht="12.75" hidden="false" customHeight="false" outlineLevel="0" collapsed="false">
      <c r="A27" s="50" t="s">
        <v>84</v>
      </c>
      <c r="B27" s="119" t="n">
        <v>32.3</v>
      </c>
      <c r="C27" s="81" t="n">
        <v>5.5</v>
      </c>
      <c r="D27" s="119" t="n">
        <v>26.9</v>
      </c>
      <c r="E27" s="81" t="n">
        <v>5.1</v>
      </c>
      <c r="F27" s="81" t="n">
        <v>29.7</v>
      </c>
      <c r="G27" s="119" t="n">
        <v>5.3</v>
      </c>
      <c r="H27" s="490" t="n">
        <v>34.2</v>
      </c>
      <c r="I27" s="470" t="n">
        <v>5.4</v>
      </c>
      <c r="J27" s="119" t="n">
        <v>20.2</v>
      </c>
      <c r="K27" s="81" t="n">
        <v>3.6</v>
      </c>
      <c r="L27" s="119" t="n">
        <v>27.2</v>
      </c>
      <c r="M27" s="490" t="n">
        <v>4.5</v>
      </c>
      <c r="N27" s="119" t="n">
        <v>28.8</v>
      </c>
      <c r="O27" s="81" t="n">
        <v>5</v>
      </c>
      <c r="P27" s="20"/>
    </row>
    <row r="28" customFormat="false" ht="12.75" hidden="false" customHeight="false" outlineLevel="0" collapsed="false">
      <c r="A28" s="50" t="s">
        <v>85</v>
      </c>
      <c r="B28" s="119" t="n">
        <v>35.8</v>
      </c>
      <c r="C28" s="81" t="n">
        <v>6</v>
      </c>
      <c r="D28" s="119" t="n">
        <v>23.6</v>
      </c>
      <c r="E28" s="81" t="n">
        <v>4.4</v>
      </c>
      <c r="F28" s="81" t="n">
        <v>29.9</v>
      </c>
      <c r="G28" s="119" t="n">
        <v>5.3</v>
      </c>
      <c r="H28" s="490" t="n">
        <v>33.2</v>
      </c>
      <c r="I28" s="470" t="n">
        <v>5.9</v>
      </c>
      <c r="J28" s="119" t="n">
        <v>24.1</v>
      </c>
      <c r="K28" s="81" t="n">
        <v>4.5</v>
      </c>
      <c r="L28" s="119" t="n">
        <v>28.8</v>
      </c>
      <c r="M28" s="490" t="n">
        <v>5.3</v>
      </c>
      <c r="N28" s="119" t="n">
        <v>29.4</v>
      </c>
      <c r="O28" s="81" t="n">
        <v>5.3</v>
      </c>
      <c r="P28" s="20"/>
    </row>
    <row r="29" customFormat="false" ht="12.75" hidden="false" customHeight="false" outlineLevel="0" collapsed="false">
      <c r="A29" s="50" t="s">
        <v>230</v>
      </c>
      <c r="B29" s="119" t="n">
        <v>26</v>
      </c>
      <c r="C29" s="81" t="n">
        <v>4</v>
      </c>
      <c r="D29" s="119" t="n">
        <v>19</v>
      </c>
      <c r="E29" s="81" t="n">
        <v>2.9</v>
      </c>
      <c r="F29" s="81" t="n">
        <v>22.8</v>
      </c>
      <c r="G29" s="119" t="n">
        <v>3.5</v>
      </c>
      <c r="H29" s="490" t="n">
        <v>18.7</v>
      </c>
      <c r="I29" s="470" t="n">
        <v>3.4</v>
      </c>
      <c r="J29" s="119" t="n">
        <v>22.7</v>
      </c>
      <c r="K29" s="81" t="n">
        <v>4</v>
      </c>
      <c r="L29" s="119" t="n">
        <v>20.5</v>
      </c>
      <c r="M29" s="470" t="n">
        <v>3.7</v>
      </c>
      <c r="N29" s="119" t="n">
        <v>21.8</v>
      </c>
      <c r="O29" s="81" t="n">
        <v>3.6</v>
      </c>
      <c r="P29" s="20"/>
    </row>
    <row r="30" customFormat="false" ht="12.75" hidden="false" customHeight="false" outlineLevel="0" collapsed="false">
      <c r="A30" s="50" t="s">
        <v>87</v>
      </c>
      <c r="B30" s="119" t="n">
        <v>25.6</v>
      </c>
      <c r="C30" s="81" t="n">
        <v>3.2</v>
      </c>
      <c r="D30" s="119" t="n">
        <v>18.3</v>
      </c>
      <c r="E30" s="81" t="n">
        <v>2</v>
      </c>
      <c r="F30" s="81" t="n">
        <v>22.5</v>
      </c>
      <c r="G30" s="119" t="n">
        <v>2.7</v>
      </c>
      <c r="H30" s="490" t="n">
        <v>23.1</v>
      </c>
      <c r="I30" s="470" t="n">
        <v>3.7</v>
      </c>
      <c r="J30" s="119" t="n">
        <v>19.4</v>
      </c>
      <c r="K30" s="81" t="n">
        <v>2.8</v>
      </c>
      <c r="L30" s="119" t="n">
        <v>21.5</v>
      </c>
      <c r="M30" s="470" t="n">
        <v>3.2</v>
      </c>
      <c r="N30" s="119" t="n">
        <v>22</v>
      </c>
      <c r="O30" s="81" t="n">
        <v>2.9</v>
      </c>
      <c r="P30" s="20"/>
    </row>
    <row r="31" customFormat="false" ht="12.75" hidden="false" customHeight="false" outlineLevel="0" collapsed="false">
      <c r="A31" s="50" t="s">
        <v>88</v>
      </c>
      <c r="B31" s="119" t="n">
        <v>16.5</v>
      </c>
      <c r="C31" s="81" t="n">
        <v>2.8</v>
      </c>
      <c r="D31" s="119" t="n">
        <v>16.2</v>
      </c>
      <c r="E31" s="81" t="n">
        <v>2</v>
      </c>
      <c r="F31" s="81" t="n">
        <v>16.4</v>
      </c>
      <c r="G31" s="119" t="n">
        <v>2.5</v>
      </c>
      <c r="H31" s="490" t="n">
        <v>15.1</v>
      </c>
      <c r="I31" s="470" t="n">
        <v>3.4</v>
      </c>
      <c r="J31" s="119" t="n">
        <v>13.5</v>
      </c>
      <c r="K31" s="81" t="n">
        <v>2.6</v>
      </c>
      <c r="L31" s="119" t="n">
        <v>14.4</v>
      </c>
      <c r="M31" s="470" t="n">
        <v>3</v>
      </c>
      <c r="N31" s="119" t="n">
        <v>15.5</v>
      </c>
      <c r="O31" s="81" t="n">
        <v>2.7</v>
      </c>
      <c r="P31" s="20"/>
    </row>
    <row r="32" customFormat="false" ht="12.75" hidden="false" customHeight="false" outlineLevel="0" collapsed="false">
      <c r="A32" s="50" t="s">
        <v>231</v>
      </c>
      <c r="B32" s="119" t="n">
        <v>16.9</v>
      </c>
      <c r="C32" s="294" t="n">
        <v>2.2</v>
      </c>
      <c r="D32" s="119" t="n">
        <v>13.6</v>
      </c>
      <c r="E32" s="294" t="n">
        <v>0.9</v>
      </c>
      <c r="F32" s="294" t="n">
        <v>15.9</v>
      </c>
      <c r="G32" s="119" t="n">
        <v>1.6</v>
      </c>
      <c r="H32" s="492" t="n">
        <v>10</v>
      </c>
      <c r="I32" s="492" t="n">
        <v>1.7</v>
      </c>
      <c r="J32" s="119" t="n">
        <v>9.6</v>
      </c>
      <c r="K32" s="294" t="n">
        <v>1.1</v>
      </c>
      <c r="L32" s="119" t="n">
        <v>9.8</v>
      </c>
      <c r="M32" s="492" t="n">
        <v>1.4</v>
      </c>
      <c r="N32" s="119" t="n">
        <v>13</v>
      </c>
      <c r="O32" s="294" t="n">
        <v>1.6</v>
      </c>
      <c r="P32" s="20"/>
    </row>
    <row r="33" customFormat="false" ht="12.75" hidden="false" customHeight="false" outlineLevel="0" collapsed="false">
      <c r="A33" s="39" t="s">
        <v>72</v>
      </c>
      <c r="B33" s="131" t="n">
        <v>34.2</v>
      </c>
      <c r="C33" s="11" t="n">
        <v>100</v>
      </c>
      <c r="D33" s="131" t="n">
        <v>31.2</v>
      </c>
      <c r="E33" s="11" t="n">
        <v>100</v>
      </c>
      <c r="F33" s="131" t="n">
        <v>32.7</v>
      </c>
      <c r="G33" s="488" t="n">
        <v>100</v>
      </c>
      <c r="H33" s="489" t="n">
        <v>33.6</v>
      </c>
      <c r="I33" s="493" t="n">
        <v>100</v>
      </c>
      <c r="J33" s="76" t="n">
        <v>29.6</v>
      </c>
      <c r="K33" s="11" t="n">
        <v>100</v>
      </c>
      <c r="L33" s="346" t="n">
        <v>31.6</v>
      </c>
      <c r="M33" s="492" t="n">
        <v>100</v>
      </c>
      <c r="N33" s="131" t="n">
        <v>32.3</v>
      </c>
      <c r="O33" s="11" t="n">
        <v>100</v>
      </c>
      <c r="P33" s="20"/>
    </row>
    <row r="34" customFormat="false" ht="12.75" hidden="false" customHeight="false" outlineLevel="0" collapsed="false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65"/>
      <c r="N34" s="365"/>
      <c r="O34" s="20"/>
      <c r="P34" s="20"/>
    </row>
    <row r="35" customFormat="false" ht="12.75" hidden="false" customHeight="false" outlineLevel="0" collapsed="false">
      <c r="A35" s="69" t="s">
        <v>129</v>
      </c>
    </row>
  </sheetData>
  <mergeCells count="12">
    <mergeCell ref="A1:O1"/>
    <mergeCell ref="A2:O2"/>
    <mergeCell ref="A5:A7"/>
    <mergeCell ref="B5:G5"/>
    <mergeCell ref="H5:M5"/>
    <mergeCell ref="N5:O6"/>
    <mergeCell ref="B6:C6"/>
    <mergeCell ref="D6:E6"/>
    <mergeCell ref="F6:G6"/>
    <mergeCell ref="H6:I6"/>
    <mergeCell ref="J6:K6"/>
    <mergeCell ref="L6:M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8" activeCellId="1" sqref="B7:N14 C18"/>
    </sheetView>
  </sheetViews>
  <sheetFormatPr defaultRowHeight="12.75" zeroHeight="false" outlineLevelRow="0" outlineLevelCol="0"/>
  <cols>
    <col collapsed="false" customWidth="true" hidden="false" outlineLevel="0" max="1" min="1" style="0" width="31.51"/>
    <col collapsed="false" customWidth="true" hidden="false" outlineLevel="0" max="2" min="2" style="0" width="17.98"/>
    <col collapsed="false" customWidth="true" hidden="false" outlineLevel="0" max="3" min="3" style="0" width="15.57"/>
    <col collapsed="false" customWidth="true" hidden="false" outlineLevel="0" max="1025" min="4" style="0" width="20.71"/>
  </cols>
  <sheetData>
    <row r="1" customFormat="false" ht="23.85" hidden="false" customHeight="true" outlineLevel="0" collapsed="false">
      <c r="A1" s="80" t="s">
        <v>258</v>
      </c>
      <c r="B1" s="80"/>
      <c r="C1" s="80"/>
    </row>
    <row r="2" customFormat="false" ht="12.75" hidden="false" customHeight="false" outlineLevel="0" collapsed="false">
      <c r="A2" s="80"/>
      <c r="B2" s="80"/>
      <c r="C2" s="80"/>
    </row>
    <row r="3" customFormat="false" ht="12.75" hidden="false" customHeight="false" outlineLevel="0" collapsed="false">
      <c r="A3" s="20"/>
      <c r="B3" s="20"/>
      <c r="C3" s="20"/>
    </row>
    <row r="5" customFormat="false" ht="12.75" hidden="false" customHeight="false" outlineLevel="0" collapsed="false">
      <c r="A5" s="39" t="s">
        <v>105</v>
      </c>
      <c r="B5" s="120" t="s">
        <v>146</v>
      </c>
      <c r="C5" s="120" t="s">
        <v>11</v>
      </c>
    </row>
    <row r="6" customFormat="false" ht="12.75" hidden="false" customHeight="false" outlineLevel="0" collapsed="false">
      <c r="A6" s="55" t="s">
        <v>6</v>
      </c>
      <c r="B6" s="48" t="n">
        <v>141</v>
      </c>
      <c r="C6" s="132" t="n">
        <v>1.2</v>
      </c>
    </row>
    <row r="7" customFormat="false" ht="12.75" hidden="false" customHeight="false" outlineLevel="0" collapsed="false">
      <c r="A7" s="55" t="s">
        <v>7</v>
      </c>
      <c r="B7" s="48" t="n">
        <v>152</v>
      </c>
      <c r="C7" s="132" t="n">
        <v>1.3</v>
      </c>
    </row>
    <row r="8" customFormat="false" ht="12.75" hidden="false" customHeight="false" outlineLevel="0" collapsed="false">
      <c r="A8" s="55" t="s">
        <v>8</v>
      </c>
      <c r="B8" s="48" t="n">
        <v>223</v>
      </c>
      <c r="C8" s="132" t="n">
        <v>1.9</v>
      </c>
    </row>
    <row r="9" customFormat="false" ht="12.75" hidden="false" customHeight="false" outlineLevel="0" collapsed="false">
      <c r="A9" s="55" t="s">
        <v>9</v>
      </c>
      <c r="B9" s="48" t="n">
        <v>689</v>
      </c>
      <c r="C9" s="132" t="n">
        <v>5.8</v>
      </c>
    </row>
    <row r="10" customFormat="false" ht="12.75" hidden="false" customHeight="false" outlineLevel="0" collapsed="false">
      <c r="A10" s="55" t="s">
        <v>107</v>
      </c>
      <c r="B10" s="48" t="n">
        <v>2002</v>
      </c>
      <c r="C10" s="132" t="n">
        <v>16.7</v>
      </c>
    </row>
    <row r="11" customFormat="false" ht="12.75" hidden="false" customHeight="false" outlineLevel="0" collapsed="false">
      <c r="A11" s="55" t="s">
        <v>108</v>
      </c>
      <c r="B11" s="48" t="n">
        <v>2807</v>
      </c>
      <c r="C11" s="132" t="n">
        <v>23.5</v>
      </c>
    </row>
    <row r="12" customFormat="false" ht="12.75" hidden="false" customHeight="false" outlineLevel="0" collapsed="false">
      <c r="A12" s="55" t="s">
        <v>109</v>
      </c>
      <c r="B12" s="48" t="n">
        <v>1071</v>
      </c>
      <c r="C12" s="132" t="n">
        <v>9.1</v>
      </c>
    </row>
    <row r="13" customFormat="false" ht="12.75" hidden="false" customHeight="false" outlineLevel="0" collapsed="false">
      <c r="A13" s="55" t="s">
        <v>110</v>
      </c>
      <c r="B13" s="48" t="n">
        <v>2058</v>
      </c>
      <c r="C13" s="132" t="n">
        <v>17.2</v>
      </c>
    </row>
    <row r="14" customFormat="false" ht="12.75" hidden="false" customHeight="false" outlineLevel="0" collapsed="false">
      <c r="A14" s="55" t="s">
        <v>111</v>
      </c>
      <c r="B14" s="48" t="n">
        <v>879</v>
      </c>
      <c r="C14" s="132" t="n">
        <v>7.4</v>
      </c>
    </row>
    <row r="15" customFormat="false" ht="12.75" hidden="false" customHeight="false" outlineLevel="0" collapsed="false">
      <c r="A15" s="55" t="s">
        <v>112</v>
      </c>
      <c r="B15" s="48" t="n">
        <v>778</v>
      </c>
      <c r="C15" s="132" t="n">
        <v>6.5</v>
      </c>
    </row>
    <row r="16" customFormat="false" ht="12.75" hidden="false" customHeight="false" outlineLevel="0" collapsed="false">
      <c r="A16" s="55" t="s">
        <v>113</v>
      </c>
      <c r="B16" s="48" t="n">
        <v>807</v>
      </c>
      <c r="C16" s="132" t="n">
        <v>6.8</v>
      </c>
    </row>
    <row r="17" customFormat="false" ht="12.75" hidden="false" customHeight="false" outlineLevel="0" collapsed="false">
      <c r="A17" s="55" t="s">
        <v>115</v>
      </c>
      <c r="B17" s="48" t="n">
        <v>300</v>
      </c>
      <c r="C17" s="132" t="n">
        <v>2.6</v>
      </c>
    </row>
    <row r="18" customFormat="false" ht="12.75" hidden="false" customHeight="false" outlineLevel="0" collapsed="false">
      <c r="A18" s="39" t="s">
        <v>116</v>
      </c>
      <c r="B18" s="15" t="n">
        <v>11907</v>
      </c>
      <c r="C18" s="131" t="n">
        <v>100</v>
      </c>
    </row>
    <row r="19" customFormat="false" ht="12.75" hidden="false" customHeight="false" outlineLevel="0" collapsed="false">
      <c r="A19" s="20"/>
      <c r="B19" s="17" t="n">
        <f aca="false">SUM(B6:B18)</f>
        <v>23814</v>
      </c>
      <c r="C19" s="17"/>
    </row>
    <row r="20" customFormat="false" ht="12.75" hidden="false" customHeight="false" outlineLevel="0" collapsed="false">
      <c r="A20" s="69" t="s">
        <v>117</v>
      </c>
      <c r="B20" s="16"/>
      <c r="C20" s="16"/>
    </row>
  </sheetData>
  <mergeCells count="2">
    <mergeCell ref="A1:C1"/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J57" activeCellId="1" sqref="B7:N14 J57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7" min="3" style="16" width="13.89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259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284</v>
      </c>
      <c r="D7" s="9" t="n">
        <v>344</v>
      </c>
      <c r="E7" s="9" t="n">
        <v>334</v>
      </c>
      <c r="F7" s="9" t="n">
        <v>23</v>
      </c>
      <c r="G7" s="9" t="n">
        <v>985</v>
      </c>
      <c r="H7" s="11" t="n">
        <v>2.7</v>
      </c>
      <c r="I7" s="9" t="n">
        <v>181</v>
      </c>
      <c r="J7" s="11" t="n">
        <v>18.4</v>
      </c>
    </row>
    <row r="8" customFormat="false" ht="12.75" hidden="false" customHeight="false" outlineLevel="0" collapsed="false">
      <c r="A8" s="7"/>
      <c r="B8" s="7" t="s">
        <v>14</v>
      </c>
      <c r="C8" s="9" t="n">
        <v>51</v>
      </c>
      <c r="D8" s="9" t="n">
        <v>127</v>
      </c>
      <c r="E8" s="9" t="n">
        <v>300</v>
      </c>
      <c r="F8" s="9" t="n">
        <v>157</v>
      </c>
      <c r="G8" s="9" t="n">
        <v>635</v>
      </c>
      <c r="H8" s="11" t="n">
        <v>1.7</v>
      </c>
      <c r="I8" s="9" t="n">
        <v>95</v>
      </c>
      <c r="J8" s="11" t="n">
        <v>15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487" t="s">
        <v>16</v>
      </c>
      <c r="E9" s="487" t="s">
        <v>16</v>
      </c>
      <c r="F9" s="9" t="s">
        <v>16</v>
      </c>
      <c r="G9" s="9" t="s">
        <v>16</v>
      </c>
      <c r="H9" s="11" t="s">
        <v>16</v>
      </c>
      <c r="I9" s="9" t="s">
        <v>16</v>
      </c>
      <c r="J9" s="11" t="s">
        <v>16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s">
        <v>16</v>
      </c>
      <c r="E10" s="487" t="s">
        <v>16</v>
      </c>
      <c r="F10" s="9" t="s">
        <v>16</v>
      </c>
      <c r="G10" s="9" t="s">
        <v>16</v>
      </c>
      <c r="H10" s="11" t="s">
        <v>16</v>
      </c>
      <c r="I10" s="9" t="s">
        <v>16</v>
      </c>
      <c r="J10" s="11" t="s">
        <v>16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487" t="s">
        <v>16</v>
      </c>
      <c r="E11" s="487" t="s">
        <v>16</v>
      </c>
      <c r="F11" s="9" t="s">
        <v>16</v>
      </c>
      <c r="G11" s="9" t="s">
        <v>16</v>
      </c>
      <c r="H11" s="11" t="s">
        <v>16</v>
      </c>
      <c r="I11" s="9" t="s">
        <v>16</v>
      </c>
      <c r="J11" s="11" t="s">
        <v>16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s">
        <v>16</v>
      </c>
      <c r="E12" s="487" t="n">
        <v>22</v>
      </c>
      <c r="F12" s="9" t="s">
        <v>16</v>
      </c>
      <c r="G12" s="9" t="n">
        <v>22</v>
      </c>
      <c r="H12" s="11" t="n">
        <v>2.6</v>
      </c>
      <c r="I12" s="9" t="s">
        <v>16</v>
      </c>
      <c r="J12" s="11" t="s">
        <v>16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487" t="s">
        <v>16</v>
      </c>
      <c r="E13" s="487" t="s">
        <v>16</v>
      </c>
      <c r="F13" s="9" t="s">
        <v>16</v>
      </c>
      <c r="G13" s="9" t="s">
        <v>16</v>
      </c>
      <c r="H13" s="11" t="s">
        <v>16</v>
      </c>
      <c r="I13" s="9" t="s">
        <v>16</v>
      </c>
      <c r="J13" s="11" t="s">
        <v>16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s">
        <v>16</v>
      </c>
      <c r="E14" s="487" t="s">
        <v>16</v>
      </c>
      <c r="F14" s="9" t="s">
        <v>16</v>
      </c>
      <c r="G14" s="9" t="s">
        <v>16</v>
      </c>
      <c r="H14" s="11" t="s">
        <v>16</v>
      </c>
      <c r="I14" s="9" t="s">
        <v>16</v>
      </c>
      <c r="J14" s="11" t="s">
        <v>16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s">
        <v>16</v>
      </c>
      <c r="F15" s="9" t="s">
        <v>16</v>
      </c>
      <c r="G15" s="9" t="s">
        <v>16</v>
      </c>
      <c r="H15" s="11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87" t="s">
        <v>16</v>
      </c>
      <c r="E16" s="487" t="s">
        <v>16</v>
      </c>
      <c r="F16" s="9" t="s">
        <v>16</v>
      </c>
      <c r="G16" s="9" t="s">
        <v>16</v>
      </c>
      <c r="H16" s="11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87" t="s">
        <v>16</v>
      </c>
      <c r="E17" s="487" t="n">
        <v>24</v>
      </c>
      <c r="F17" s="9" t="s">
        <v>16</v>
      </c>
      <c r="G17" s="9" t="n">
        <v>24</v>
      </c>
      <c r="H17" s="11" t="n">
        <v>5.2</v>
      </c>
      <c r="I17" s="9" t="n">
        <v>1</v>
      </c>
      <c r="J17" s="11" t="n">
        <v>4.2</v>
      </c>
    </row>
    <row r="18" customFormat="false" ht="12.75" hidden="false" customHeight="false" outlineLevel="0" collapsed="false">
      <c r="A18" s="12" t="s">
        <v>25</v>
      </c>
      <c r="B18" s="12"/>
      <c r="C18" s="9" t="n">
        <v>2</v>
      </c>
      <c r="D18" s="487" t="n">
        <v>1</v>
      </c>
      <c r="E18" s="487" t="n">
        <v>11</v>
      </c>
      <c r="F18" s="9" t="s">
        <v>16</v>
      </c>
      <c r="G18" s="9" t="n">
        <v>14</v>
      </c>
      <c r="H18" s="11" t="n">
        <v>1</v>
      </c>
      <c r="I18" s="9" t="n">
        <v>7</v>
      </c>
      <c r="J18" s="11" t="n">
        <v>50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s">
        <v>16</v>
      </c>
      <c r="F19" s="9" t="s">
        <v>16</v>
      </c>
      <c r="G19" s="9" t="s">
        <v>16</v>
      </c>
      <c r="H19" s="11" t="s">
        <v>16</v>
      </c>
      <c r="I19" s="9" t="s">
        <v>16</v>
      </c>
      <c r="J19" s="11" t="s">
        <v>16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n">
        <v>48</v>
      </c>
      <c r="E20" s="487" t="n">
        <v>62</v>
      </c>
      <c r="F20" s="9" t="s">
        <v>16</v>
      </c>
      <c r="G20" s="9" t="n">
        <v>110</v>
      </c>
      <c r="H20" s="11" t="n">
        <v>21.8</v>
      </c>
      <c r="I20" s="9" t="n">
        <v>5</v>
      </c>
      <c r="J20" s="11" t="n">
        <v>4.6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487" t="s">
        <v>16</v>
      </c>
      <c r="F21" s="9" t="s">
        <v>16</v>
      </c>
      <c r="G21" s="9" t="s">
        <v>16</v>
      </c>
      <c r="H21" s="11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487" t="s">
        <v>16</v>
      </c>
      <c r="F22" s="9" t="s">
        <v>16</v>
      </c>
      <c r="G22" s="9" t="s">
        <v>16</v>
      </c>
      <c r="H22" s="11" t="s">
        <v>16</v>
      </c>
      <c r="I22" s="9" t="s">
        <v>16</v>
      </c>
      <c r="J22" s="11" t="s">
        <v>16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n">
        <v>1</v>
      </c>
      <c r="E23" s="487" t="s">
        <v>16</v>
      </c>
      <c r="F23" s="9" t="s">
        <v>16</v>
      </c>
      <c r="G23" s="9" t="n">
        <v>1</v>
      </c>
      <c r="H23" s="11" t="n">
        <v>0.1</v>
      </c>
      <c r="I23" s="9" t="n">
        <v>1</v>
      </c>
      <c r="J23" s="11" t="n">
        <v>100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487" t="s">
        <v>16</v>
      </c>
      <c r="F24" s="9" t="s">
        <v>16</v>
      </c>
      <c r="G24" s="9" t="s">
        <v>16</v>
      </c>
      <c r="H24" s="11" t="s">
        <v>16</v>
      </c>
      <c r="I24" s="9" t="s">
        <v>16</v>
      </c>
      <c r="J24" s="11" t="s">
        <v>16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n">
        <v>30</v>
      </c>
      <c r="E25" s="9" t="n">
        <v>34</v>
      </c>
      <c r="F25" s="9" t="n">
        <v>74</v>
      </c>
      <c r="G25" s="9" t="n">
        <v>138</v>
      </c>
      <c r="H25" s="11" t="n">
        <v>28.7</v>
      </c>
      <c r="I25" s="9" t="n">
        <v>2</v>
      </c>
      <c r="J25" s="11" t="n">
        <v>1.5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11" t="s">
        <v>16</v>
      </c>
      <c r="I26" s="9" t="s">
        <v>16</v>
      </c>
      <c r="J26" s="11" t="s">
        <v>16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11" t="s">
        <v>16</v>
      </c>
      <c r="I27" s="9" t="s">
        <v>16</v>
      </c>
      <c r="J27" s="11" t="s">
        <v>16</v>
      </c>
    </row>
    <row r="28" customFormat="false" ht="12.75" hidden="false" customHeight="false" outlineLevel="0" collapsed="false">
      <c r="A28" s="12" t="s">
        <v>35</v>
      </c>
      <c r="B28" s="12"/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11" t="s">
        <v>16</v>
      </c>
      <c r="I28" s="9" t="s">
        <v>16</v>
      </c>
      <c r="J28" s="11" t="s">
        <v>16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1" t="s">
        <v>16</v>
      </c>
      <c r="I29" s="9" t="s">
        <v>16</v>
      </c>
      <c r="J29" s="11" t="s">
        <v>16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11" t="s">
        <v>16</v>
      </c>
      <c r="I30" s="9" t="s">
        <v>16</v>
      </c>
      <c r="J30" s="11" t="s">
        <v>16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1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n">
        <v>4</v>
      </c>
      <c r="E32" s="9" t="s">
        <v>16</v>
      </c>
      <c r="F32" s="9" t="s">
        <v>16</v>
      </c>
      <c r="G32" s="9" t="n">
        <v>4</v>
      </c>
      <c r="H32" s="11" t="n">
        <v>0.4</v>
      </c>
      <c r="I32" s="9" t="n">
        <v>2</v>
      </c>
      <c r="J32" s="11" t="n">
        <v>50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24</v>
      </c>
      <c r="F33" s="9" t="s">
        <v>16</v>
      </c>
      <c r="G33" s="9" t="n">
        <v>24</v>
      </c>
      <c r="H33" s="11" t="n">
        <v>3.7</v>
      </c>
      <c r="I33" s="9" t="n">
        <v>17</v>
      </c>
      <c r="J33" s="11" t="n">
        <v>70.8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s">
        <v>16</v>
      </c>
      <c r="E34" s="9" t="n">
        <v>3</v>
      </c>
      <c r="F34" s="9" t="s">
        <v>16</v>
      </c>
      <c r="G34" s="9" t="n">
        <v>3</v>
      </c>
      <c r="H34" s="11" t="n">
        <v>0.4</v>
      </c>
      <c r="I34" s="9" t="n">
        <v>3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n">
        <v>9</v>
      </c>
      <c r="E35" s="9" t="n">
        <v>1</v>
      </c>
      <c r="F35" s="9" t="s">
        <v>16</v>
      </c>
      <c r="G35" s="9" t="n">
        <v>10</v>
      </c>
      <c r="H35" s="11" t="n">
        <v>1</v>
      </c>
      <c r="I35" s="9" t="n">
        <v>2</v>
      </c>
      <c r="J35" s="11" t="n">
        <v>20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1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1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n">
        <v>21</v>
      </c>
      <c r="F38" s="9" t="s">
        <v>16</v>
      </c>
      <c r="G38" s="9" t="n">
        <v>21</v>
      </c>
      <c r="H38" s="11" t="n">
        <v>3.4</v>
      </c>
      <c r="I38" s="9" t="n">
        <v>3</v>
      </c>
      <c r="J38" s="11" t="n">
        <v>14.3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n">
        <v>3</v>
      </c>
      <c r="E39" s="9" t="s">
        <v>16</v>
      </c>
      <c r="F39" s="9" t="n">
        <v>1</v>
      </c>
      <c r="G39" s="9" t="n">
        <v>6</v>
      </c>
      <c r="H39" s="11" t="n">
        <v>1.2</v>
      </c>
      <c r="I39" s="9" t="n">
        <v>6</v>
      </c>
      <c r="J39" s="11" t="n">
        <v>100</v>
      </c>
    </row>
    <row r="40" customFormat="false" ht="12.75" hidden="false" customHeight="false" outlineLevel="0" collapsed="false">
      <c r="A40" s="12" t="s">
        <v>47</v>
      </c>
      <c r="B40" s="12"/>
      <c r="C40" s="9" t="n">
        <v>2</v>
      </c>
      <c r="D40" s="9" t="n">
        <v>1</v>
      </c>
      <c r="E40" s="9" t="s">
        <v>16</v>
      </c>
      <c r="F40" s="9" t="s">
        <v>16</v>
      </c>
      <c r="G40" s="9" t="n">
        <v>3</v>
      </c>
      <c r="H40" s="11" t="n">
        <v>0.2</v>
      </c>
      <c r="I40" s="9" t="n">
        <v>1</v>
      </c>
      <c r="J40" s="11" t="n">
        <v>33.3</v>
      </c>
    </row>
    <row r="41" customFormat="false" ht="12.75" hidden="false" customHeight="false" outlineLevel="0" collapsed="false">
      <c r="A41" s="12" t="s">
        <v>48</v>
      </c>
      <c r="B41" s="12"/>
      <c r="C41" s="9" t="n">
        <v>2</v>
      </c>
      <c r="D41" s="9" t="n">
        <v>14</v>
      </c>
      <c r="E41" s="9" t="s">
        <v>16</v>
      </c>
      <c r="F41" s="9" t="s">
        <v>16</v>
      </c>
      <c r="G41" s="9" t="n">
        <v>14</v>
      </c>
      <c r="H41" s="11" t="n">
        <v>3.6</v>
      </c>
      <c r="I41" s="9" t="s">
        <v>16</v>
      </c>
      <c r="J41" s="11" t="s">
        <v>16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n">
        <v>3</v>
      </c>
      <c r="F42" s="9" t="s">
        <v>16</v>
      </c>
      <c r="G42" s="9" t="n">
        <v>3</v>
      </c>
      <c r="H42" s="11" t="n">
        <v>0.4</v>
      </c>
      <c r="I42" s="9" t="s">
        <v>16</v>
      </c>
      <c r="J42" s="11" t="s">
        <v>16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n">
        <v>12</v>
      </c>
      <c r="F43" s="9" t="s">
        <v>16</v>
      </c>
      <c r="G43" s="9" t="n">
        <v>12</v>
      </c>
      <c r="H43" s="11" t="n">
        <v>1.8</v>
      </c>
      <c r="I43" s="9" t="n">
        <v>7</v>
      </c>
      <c r="J43" s="11" t="n">
        <v>58.3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s">
        <v>16</v>
      </c>
      <c r="F44" s="9" t="s">
        <v>16</v>
      </c>
      <c r="G44" s="9" t="s">
        <v>16</v>
      </c>
      <c r="H44" s="11" t="s">
        <v>16</v>
      </c>
      <c r="I44" s="9" t="s">
        <v>16</v>
      </c>
      <c r="J44" s="11" t="s">
        <v>16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11" t="s">
        <v>16</v>
      </c>
      <c r="I45" s="9" t="s">
        <v>16</v>
      </c>
      <c r="J45" s="11" t="s">
        <v>16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n">
        <v>1</v>
      </c>
      <c r="F46" s="9" t="s">
        <v>16</v>
      </c>
      <c r="G46" s="9" t="n">
        <v>1</v>
      </c>
      <c r="H46" s="11" t="n">
        <v>0.3</v>
      </c>
      <c r="I46" s="9" t="n">
        <v>1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s">
        <v>16</v>
      </c>
      <c r="G47" s="9" t="s">
        <v>16</v>
      </c>
      <c r="H47" s="11" t="s">
        <v>16</v>
      </c>
      <c r="I47" s="9" t="s">
        <v>16</v>
      </c>
      <c r="J47" s="11" t="s">
        <v>16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s">
        <v>16</v>
      </c>
      <c r="G48" s="9" t="s">
        <v>16</v>
      </c>
      <c r="H48" s="11" t="s">
        <v>16</v>
      </c>
      <c r="I48" s="9" t="s">
        <v>16</v>
      </c>
      <c r="J48" s="11" t="s">
        <v>16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s">
        <v>16</v>
      </c>
      <c r="F49" s="9" t="s">
        <v>16</v>
      </c>
      <c r="G49" s="9" t="s">
        <v>16</v>
      </c>
      <c r="H49" s="11" t="s">
        <v>16</v>
      </c>
      <c r="I49" s="9" t="s">
        <v>16</v>
      </c>
      <c r="J49" s="11" t="s">
        <v>16</v>
      </c>
    </row>
    <row r="50" customFormat="false" ht="12.75" hidden="false" customHeight="false" outlineLevel="0" collapsed="false">
      <c r="A50" s="12" t="s">
        <v>57</v>
      </c>
      <c r="B50" s="12"/>
      <c r="C50" s="9" t="n">
        <v>5</v>
      </c>
      <c r="D50" s="9" t="s">
        <v>16</v>
      </c>
      <c r="E50" s="9" t="s">
        <v>16</v>
      </c>
      <c r="F50" s="9" t="s">
        <v>16</v>
      </c>
      <c r="G50" s="9" t="n">
        <v>5</v>
      </c>
      <c r="H50" s="11" t="n">
        <v>0.9</v>
      </c>
      <c r="I50" s="9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n">
        <v>16</v>
      </c>
      <c r="E51" s="9" t="n">
        <v>9</v>
      </c>
      <c r="F51" s="9" t="n">
        <v>27</v>
      </c>
      <c r="G51" s="9" t="n">
        <v>52</v>
      </c>
      <c r="H51" s="11" t="n">
        <v>8.2</v>
      </c>
      <c r="I51" s="9" t="n">
        <v>30</v>
      </c>
      <c r="J51" s="11" t="n">
        <v>57.7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s">
        <v>16</v>
      </c>
      <c r="G52" s="9" t="s">
        <v>16</v>
      </c>
      <c r="H52" s="11" t="s">
        <v>16</v>
      </c>
      <c r="I52" s="9" t="s">
        <v>16</v>
      </c>
      <c r="J52" s="11" t="s">
        <v>16</v>
      </c>
    </row>
    <row r="53" customFormat="false" ht="12.75" hidden="false" customHeight="false" outlineLevel="0" collapsed="false">
      <c r="A53" s="12" t="s">
        <v>60</v>
      </c>
      <c r="B53" s="12"/>
      <c r="C53" s="9" t="n">
        <v>2</v>
      </c>
      <c r="D53" s="9" t="s">
        <v>16</v>
      </c>
      <c r="E53" s="9" t="n">
        <v>1</v>
      </c>
      <c r="F53" s="9" t="n">
        <v>55</v>
      </c>
      <c r="G53" s="9" t="n">
        <v>58</v>
      </c>
      <c r="H53" s="11" t="n">
        <v>7.9</v>
      </c>
      <c r="I53" s="9" t="n">
        <v>3</v>
      </c>
      <c r="J53" s="11" t="n">
        <v>5.2</v>
      </c>
    </row>
    <row r="54" customFormat="false" ht="12.75" hidden="false" customHeight="false" outlineLevel="0" collapsed="false">
      <c r="A54" s="12" t="s">
        <v>61</v>
      </c>
      <c r="B54" s="12"/>
      <c r="C54" s="9" t="n">
        <v>3</v>
      </c>
      <c r="D54" s="9" t="s">
        <v>16</v>
      </c>
      <c r="E54" s="9" t="n">
        <v>1</v>
      </c>
      <c r="F54" s="9" t="s">
        <v>16</v>
      </c>
      <c r="G54" s="9" t="n">
        <v>4</v>
      </c>
      <c r="H54" s="11" t="n">
        <v>1</v>
      </c>
      <c r="I54" s="9" t="n">
        <v>4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n">
        <v>35</v>
      </c>
      <c r="D55" s="9" t="s">
        <v>16</v>
      </c>
      <c r="E55" s="9" t="n">
        <v>71</v>
      </c>
      <c r="F55" s="9" t="s">
        <v>16</v>
      </c>
      <c r="G55" s="9" t="n">
        <v>106</v>
      </c>
      <c r="H55" s="11" t="n">
        <v>9.6</v>
      </c>
      <c r="I55" s="9" t="s">
        <v>16</v>
      </c>
      <c r="J55" s="11" t="s">
        <v>16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11" t="s">
        <v>16</v>
      </c>
      <c r="I56" s="9" t="s">
        <v>16</v>
      </c>
      <c r="J56" s="11" t="s">
        <v>16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s">
        <v>16</v>
      </c>
      <c r="G57" s="9" t="s">
        <v>16</v>
      </c>
      <c r="H57" s="11" t="s">
        <v>16</v>
      </c>
      <c r="I57" s="9" t="s">
        <v>16</v>
      </c>
      <c r="J57" s="11" t="s">
        <v>16</v>
      </c>
    </row>
    <row r="58" customFormat="false" ht="12.8" hidden="false" customHeight="false" outlineLevel="0" collapsed="false">
      <c r="A58" s="152"/>
      <c r="B58" s="99"/>
      <c r="C58" s="377" t="n">
        <f aca="false">SUM(C10:C57)</f>
        <v>51</v>
      </c>
      <c r="D58" s="377" t="n">
        <f aca="false">SUM(D10:D57)</f>
        <v>127</v>
      </c>
      <c r="E58" s="377" t="n">
        <f aca="false">SUM(E10:E57)</f>
        <v>300</v>
      </c>
      <c r="F58" s="377" t="n">
        <f aca="false">SUM(F9:F57)</f>
        <v>157</v>
      </c>
      <c r="G58" s="377" t="n">
        <f aca="false">SUM(G9:G57)</f>
        <v>635</v>
      </c>
      <c r="H58" s="377"/>
      <c r="I58" s="377" t="n">
        <f aca="false">SUM(I9:I57)</f>
        <v>95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G69" activeCellId="1" sqref="B7:N14 G69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7" min="3" style="16" width="13.89"/>
    <col collapsed="false" customWidth="true" hidden="false" outlineLevel="0" max="8" min="8" style="16" width="14.46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135</v>
      </c>
      <c r="D7" s="9" t="n">
        <v>206</v>
      </c>
      <c r="E7" s="9" t="n">
        <v>191</v>
      </c>
      <c r="F7" s="9" t="n">
        <v>111</v>
      </c>
      <c r="G7" s="9" t="n">
        <v>643</v>
      </c>
      <c r="H7" s="10" t="n">
        <v>1.76</v>
      </c>
      <c r="I7" s="9" t="n">
        <v>642</v>
      </c>
      <c r="J7" s="11" t="n">
        <v>99.8</v>
      </c>
    </row>
    <row r="8" customFormat="false" ht="12.75" hidden="false" customHeight="false" outlineLevel="0" collapsed="false">
      <c r="A8" s="7"/>
      <c r="B8" s="7" t="s">
        <v>14</v>
      </c>
      <c r="C8" s="9" t="n">
        <v>124</v>
      </c>
      <c r="D8" s="9" t="n">
        <v>137</v>
      </c>
      <c r="E8" s="9" t="n">
        <v>173</v>
      </c>
      <c r="F8" s="9" t="n">
        <v>104</v>
      </c>
      <c r="G8" s="9" t="n">
        <v>538</v>
      </c>
      <c r="H8" s="10" t="n">
        <v>1.46</v>
      </c>
      <c r="I8" s="9" t="n">
        <v>534</v>
      </c>
      <c r="J8" s="11" t="n">
        <v>99.3</v>
      </c>
    </row>
    <row r="9" customFormat="false" ht="12.75" hidden="false" customHeight="false" outlineLevel="0" collapsed="false">
      <c r="A9" s="12" t="s">
        <v>15</v>
      </c>
      <c r="B9" s="12"/>
      <c r="C9" s="9" t="n">
        <v>2</v>
      </c>
      <c r="D9" s="487" t="n">
        <v>3</v>
      </c>
      <c r="E9" s="487" t="n">
        <v>2</v>
      </c>
      <c r="F9" s="9" t="n">
        <v>4</v>
      </c>
      <c r="G9" s="9" t="n">
        <v>11</v>
      </c>
      <c r="H9" s="10" t="n">
        <v>0.46</v>
      </c>
      <c r="I9" s="9" t="n">
        <v>11</v>
      </c>
      <c r="J9" s="11" t="n">
        <v>100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n">
        <v>1</v>
      </c>
      <c r="E10" s="487" t="s">
        <v>16</v>
      </c>
      <c r="F10" s="9" t="n">
        <v>1</v>
      </c>
      <c r="G10" s="9" t="n">
        <v>2</v>
      </c>
      <c r="H10" s="10" t="n">
        <v>0.68</v>
      </c>
      <c r="I10" s="9" t="n">
        <v>2</v>
      </c>
      <c r="J10" s="11" t="n">
        <v>100</v>
      </c>
    </row>
    <row r="11" customFormat="false" ht="12.75" hidden="false" customHeight="false" outlineLevel="0" collapsed="false">
      <c r="A11" s="12" t="s">
        <v>18</v>
      </c>
      <c r="B11" s="12"/>
      <c r="C11" s="9" t="n">
        <v>3</v>
      </c>
      <c r="D11" s="487" t="n">
        <v>5</v>
      </c>
      <c r="E11" s="487" t="n">
        <v>5</v>
      </c>
      <c r="F11" s="9" t="n">
        <v>6</v>
      </c>
      <c r="G11" s="9" t="n">
        <v>19</v>
      </c>
      <c r="H11" s="10" t="n">
        <v>2.87</v>
      </c>
      <c r="I11" s="9" t="n">
        <v>19</v>
      </c>
      <c r="J11" s="11" t="n">
        <v>100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n">
        <v>1</v>
      </c>
      <c r="E12" s="487" t="n">
        <v>1</v>
      </c>
      <c r="F12" s="9" t="n">
        <v>2</v>
      </c>
      <c r="G12" s="9" t="n">
        <v>4</v>
      </c>
      <c r="H12" s="10" t="n">
        <v>0.46</v>
      </c>
      <c r="I12" s="9" t="n">
        <v>4</v>
      </c>
      <c r="J12" s="11" t="n">
        <v>100</v>
      </c>
    </row>
    <row r="13" customFormat="false" ht="12.75" hidden="false" customHeight="false" outlineLevel="0" collapsed="false">
      <c r="A13" s="12" t="s">
        <v>20</v>
      </c>
      <c r="B13" s="12"/>
      <c r="C13" s="9" t="n">
        <v>18</v>
      </c>
      <c r="D13" s="487" t="n">
        <v>19</v>
      </c>
      <c r="E13" s="487" t="n">
        <v>15</v>
      </c>
      <c r="F13" s="9" t="n">
        <v>14</v>
      </c>
      <c r="G13" s="9" t="n">
        <v>66</v>
      </c>
      <c r="H13" s="10" t="n">
        <v>6.18</v>
      </c>
      <c r="I13" s="9" t="n">
        <v>66</v>
      </c>
      <c r="J13" s="11" t="n">
        <v>100</v>
      </c>
    </row>
    <row r="14" customFormat="false" ht="12.75" hidden="false" customHeight="false" outlineLevel="0" collapsed="false">
      <c r="A14" s="12" t="s">
        <v>21</v>
      </c>
      <c r="B14" s="12"/>
      <c r="C14" s="9" t="n">
        <v>4</v>
      </c>
      <c r="D14" s="487" t="n">
        <v>5</v>
      </c>
      <c r="E14" s="487" t="n">
        <v>3</v>
      </c>
      <c r="F14" s="9" t="n">
        <v>5</v>
      </c>
      <c r="G14" s="9" t="n">
        <v>17</v>
      </c>
      <c r="H14" s="10" t="n">
        <v>7.13</v>
      </c>
      <c r="I14" s="9" t="n">
        <v>17</v>
      </c>
      <c r="J14" s="11" t="n">
        <v>100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s">
        <v>16</v>
      </c>
      <c r="F15" s="9" t="s">
        <v>16</v>
      </c>
      <c r="G15" s="9" t="s">
        <v>16</v>
      </c>
      <c r="H15" s="10" t="s">
        <v>16</v>
      </c>
      <c r="I15" s="9" t="s">
        <v>16</v>
      </c>
      <c r="J15" s="11" t="s">
        <v>16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87" t="n">
        <v>1</v>
      </c>
      <c r="E16" s="487" t="n">
        <v>1</v>
      </c>
      <c r="F16" s="9" t="s">
        <v>16</v>
      </c>
      <c r="G16" s="9" t="n">
        <v>2</v>
      </c>
      <c r="H16" s="10" t="n">
        <v>0.26</v>
      </c>
      <c r="I16" s="9" t="n">
        <v>2</v>
      </c>
      <c r="J16" s="11" t="n">
        <v>100</v>
      </c>
    </row>
    <row r="17" customFormat="false" ht="12.75" hidden="false" customHeight="false" outlineLevel="0" collapsed="false">
      <c r="A17" s="12" t="s">
        <v>24</v>
      </c>
      <c r="B17" s="12"/>
      <c r="C17" s="9" t="n">
        <v>1</v>
      </c>
      <c r="D17" s="487" t="n">
        <v>1</v>
      </c>
      <c r="E17" s="487" t="n">
        <v>4</v>
      </c>
      <c r="F17" s="9" t="n">
        <v>1</v>
      </c>
      <c r="G17" s="9" t="n">
        <v>7</v>
      </c>
      <c r="H17" s="10" t="n">
        <v>1.52</v>
      </c>
      <c r="I17" s="9" t="n">
        <v>7</v>
      </c>
      <c r="J17" s="11" t="n">
        <v>100</v>
      </c>
    </row>
    <row r="18" customFormat="false" ht="12.75" hidden="false" customHeight="false" outlineLevel="0" collapsed="false">
      <c r="A18" s="12" t="s">
        <v>25</v>
      </c>
      <c r="B18" s="12"/>
      <c r="C18" s="9" t="n">
        <v>2</v>
      </c>
      <c r="D18" s="487" t="n">
        <v>2</v>
      </c>
      <c r="E18" s="487" t="n">
        <v>2</v>
      </c>
      <c r="F18" s="9" t="n">
        <v>2</v>
      </c>
      <c r="G18" s="9" t="n">
        <v>8</v>
      </c>
      <c r="H18" s="10" t="n">
        <v>0.58</v>
      </c>
      <c r="I18" s="9" t="n">
        <v>8</v>
      </c>
      <c r="J18" s="11" t="n">
        <v>100</v>
      </c>
    </row>
    <row r="19" customFormat="false" ht="12.75" hidden="false" customHeight="false" outlineLevel="0" collapsed="false">
      <c r="A19" s="12" t="s">
        <v>26</v>
      </c>
      <c r="B19" s="12"/>
      <c r="C19" s="9" t="n">
        <v>3</v>
      </c>
      <c r="D19" s="487" t="n">
        <v>8</v>
      </c>
      <c r="E19" s="487" t="n">
        <v>6</v>
      </c>
      <c r="F19" s="9" t="n">
        <v>3</v>
      </c>
      <c r="G19" s="9" t="n">
        <v>20</v>
      </c>
      <c r="H19" s="10" t="n">
        <v>4.2</v>
      </c>
      <c r="I19" s="9" t="n">
        <v>20</v>
      </c>
      <c r="J19" s="11" t="n">
        <v>100</v>
      </c>
    </row>
    <row r="20" customFormat="false" ht="12.75" hidden="false" customHeight="false" outlineLevel="0" collapsed="false">
      <c r="A20" s="12" t="s">
        <v>27</v>
      </c>
      <c r="B20" s="12"/>
      <c r="C20" s="9" t="n">
        <v>2</v>
      </c>
      <c r="D20" s="487" t="s">
        <v>16</v>
      </c>
      <c r="E20" s="487" t="s">
        <v>16</v>
      </c>
      <c r="F20" s="9" t="n">
        <v>1</v>
      </c>
      <c r="G20" s="9" t="n">
        <v>3</v>
      </c>
      <c r="H20" s="10" t="n">
        <v>0.59</v>
      </c>
      <c r="I20" s="9" t="n">
        <v>3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n">
        <v>7</v>
      </c>
      <c r="D21" s="9" t="n">
        <v>2</v>
      </c>
      <c r="E21" s="487" t="n">
        <v>2</v>
      </c>
      <c r="F21" s="9" t="s">
        <v>16</v>
      </c>
      <c r="G21" s="9" t="n">
        <v>11</v>
      </c>
      <c r="H21" s="10" t="n">
        <v>1.6</v>
      </c>
      <c r="I21" s="9" t="n">
        <v>11</v>
      </c>
      <c r="J21" s="11" t="n">
        <v>100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9" t="s">
        <v>16</v>
      </c>
      <c r="E22" s="487" t="n">
        <v>1</v>
      </c>
      <c r="F22" s="9" t="s">
        <v>16</v>
      </c>
      <c r="G22" s="9" t="n">
        <v>1</v>
      </c>
      <c r="H22" s="10" t="n">
        <v>0.03</v>
      </c>
      <c r="I22" s="9" t="n">
        <v>1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s">
        <v>16</v>
      </c>
      <c r="D23" s="9" t="n">
        <v>1</v>
      </c>
      <c r="E23" s="487" t="n">
        <v>2</v>
      </c>
      <c r="F23" s="9" t="n">
        <v>1</v>
      </c>
      <c r="G23" s="9" t="n">
        <v>4</v>
      </c>
      <c r="H23" s="10" t="n">
        <v>0.36</v>
      </c>
      <c r="I23" s="9" t="n">
        <v>4</v>
      </c>
      <c r="J23" s="11" t="n">
        <v>100</v>
      </c>
    </row>
    <row r="24" customFormat="false" ht="12.75" hidden="false" customHeight="false" outlineLevel="0" collapsed="false">
      <c r="A24" s="12" t="s">
        <v>31</v>
      </c>
      <c r="B24" s="12"/>
      <c r="C24" s="9" t="n">
        <v>1</v>
      </c>
      <c r="D24" s="9" t="n">
        <v>1</v>
      </c>
      <c r="E24" s="487" t="n">
        <v>12</v>
      </c>
      <c r="F24" s="9" t="n">
        <v>2</v>
      </c>
      <c r="G24" s="9" t="n">
        <v>16</v>
      </c>
      <c r="H24" s="10" t="n">
        <v>3.53</v>
      </c>
      <c r="I24" s="9" t="n">
        <v>16</v>
      </c>
      <c r="J24" s="11" t="n">
        <v>100</v>
      </c>
    </row>
    <row r="25" customFormat="false" ht="12.75" hidden="false" customHeight="false" outlineLevel="0" collapsed="false">
      <c r="A25" s="12" t="s">
        <v>32</v>
      </c>
      <c r="B25" s="12"/>
      <c r="C25" s="9" t="n">
        <v>1</v>
      </c>
      <c r="D25" s="9" t="n">
        <v>1</v>
      </c>
      <c r="E25" s="9" t="n">
        <v>6</v>
      </c>
      <c r="F25" s="9" t="n">
        <v>4</v>
      </c>
      <c r="G25" s="9" t="n">
        <v>12</v>
      </c>
      <c r="H25" s="10" t="n">
        <v>2.5</v>
      </c>
      <c r="I25" s="9" t="n">
        <v>12</v>
      </c>
      <c r="J25" s="11" t="n">
        <v>100</v>
      </c>
    </row>
    <row r="26" customFormat="false" ht="12.75" hidden="false" customHeight="false" outlineLevel="0" collapsed="false">
      <c r="A26" s="12" t="s">
        <v>33</v>
      </c>
      <c r="B26" s="12"/>
      <c r="C26" s="9" t="n">
        <v>1</v>
      </c>
      <c r="D26" s="9" t="n">
        <v>5</v>
      </c>
      <c r="E26" s="9" t="n">
        <v>1</v>
      </c>
      <c r="F26" s="9" t="n">
        <v>2</v>
      </c>
      <c r="G26" s="9" t="n">
        <v>9</v>
      </c>
      <c r="H26" s="10" t="n">
        <v>0.75</v>
      </c>
      <c r="I26" s="9" t="n">
        <v>9</v>
      </c>
      <c r="J26" s="11" t="n">
        <v>100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n">
        <v>1</v>
      </c>
      <c r="E27" s="9" t="s">
        <v>16</v>
      </c>
      <c r="F27" s="9" t="s">
        <v>16</v>
      </c>
      <c r="G27" s="9" t="n">
        <v>1</v>
      </c>
      <c r="H27" s="10" t="n">
        <v>0.21</v>
      </c>
      <c r="I27" s="9" t="n">
        <v>1</v>
      </c>
      <c r="J27" s="11" t="n">
        <v>100</v>
      </c>
    </row>
    <row r="28" customFormat="false" ht="12.75" hidden="false" customHeight="false" outlineLevel="0" collapsed="false">
      <c r="A28" s="12" t="s">
        <v>35</v>
      </c>
      <c r="B28" s="12"/>
      <c r="C28" s="9" t="n">
        <v>1</v>
      </c>
      <c r="D28" s="9" t="n">
        <v>1</v>
      </c>
      <c r="E28" s="9" t="n">
        <v>1</v>
      </c>
      <c r="F28" s="9" t="n">
        <v>2</v>
      </c>
      <c r="G28" s="9" t="n">
        <v>5</v>
      </c>
      <c r="H28" s="10" t="n">
        <v>1.04</v>
      </c>
      <c r="I28" s="9" t="n">
        <v>5</v>
      </c>
      <c r="J28" s="11" t="n">
        <v>100</v>
      </c>
    </row>
    <row r="29" customFormat="false" ht="12.75" hidden="false" customHeight="false" outlineLevel="0" collapsed="false">
      <c r="A29" s="12" t="s">
        <v>36</v>
      </c>
      <c r="B29" s="12"/>
      <c r="C29" s="9" t="n">
        <v>5</v>
      </c>
      <c r="D29" s="9" t="n">
        <v>12</v>
      </c>
      <c r="E29" s="9" t="n">
        <v>3</v>
      </c>
      <c r="F29" s="9" t="n">
        <v>1</v>
      </c>
      <c r="G29" s="9" t="n">
        <v>21</v>
      </c>
      <c r="H29" s="10" t="n">
        <v>5.67</v>
      </c>
      <c r="I29" s="9" t="n">
        <v>20</v>
      </c>
      <c r="J29" s="11" t="n">
        <v>95.2</v>
      </c>
    </row>
    <row r="30" customFormat="false" ht="12.75" hidden="false" customHeight="false" outlineLevel="0" collapsed="false">
      <c r="A30" s="12" t="s">
        <v>37</v>
      </c>
      <c r="B30" s="12"/>
      <c r="C30" s="9" t="n">
        <v>4</v>
      </c>
      <c r="D30" s="9" t="n">
        <v>2</v>
      </c>
      <c r="E30" s="9" t="n">
        <v>8</v>
      </c>
      <c r="F30" s="9" t="s">
        <v>16</v>
      </c>
      <c r="G30" s="9" t="n">
        <v>14</v>
      </c>
      <c r="H30" s="10" t="n">
        <v>1.44</v>
      </c>
      <c r="I30" s="9" t="n">
        <v>14</v>
      </c>
      <c r="J30" s="11" t="n">
        <v>100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n">
        <v>1</v>
      </c>
      <c r="E32" s="9" t="s">
        <v>16</v>
      </c>
      <c r="F32" s="9" t="n">
        <v>2</v>
      </c>
      <c r="G32" s="9" t="n">
        <v>3</v>
      </c>
      <c r="H32" s="10" t="n">
        <v>0.26</v>
      </c>
      <c r="I32" s="9" t="n">
        <v>3</v>
      </c>
      <c r="J32" s="11" t="n">
        <v>100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2</v>
      </c>
      <c r="F33" s="9" t="n">
        <v>2</v>
      </c>
      <c r="G33" s="9" t="n">
        <v>4</v>
      </c>
      <c r="H33" s="10" t="n">
        <v>0.61</v>
      </c>
      <c r="I33" s="9" t="n">
        <v>4</v>
      </c>
      <c r="J33" s="11" t="n">
        <v>100</v>
      </c>
    </row>
    <row r="34" customFormat="false" ht="12.75" hidden="false" customHeight="false" outlineLevel="0" collapsed="false">
      <c r="A34" s="12" t="s">
        <v>41</v>
      </c>
      <c r="B34" s="12"/>
      <c r="C34" s="9" t="n">
        <v>2</v>
      </c>
      <c r="D34" s="9" t="n">
        <v>5</v>
      </c>
      <c r="E34" s="9" t="n">
        <v>6</v>
      </c>
      <c r="F34" s="9" t="n">
        <v>1</v>
      </c>
      <c r="G34" s="9" t="n">
        <v>14</v>
      </c>
      <c r="H34" s="10" t="n">
        <v>1.96</v>
      </c>
      <c r="I34" s="9" t="n">
        <v>14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n">
        <v>3</v>
      </c>
      <c r="D35" s="9" t="n">
        <v>4</v>
      </c>
      <c r="E35" s="9" t="n">
        <v>1</v>
      </c>
      <c r="F35" s="9" t="n">
        <v>2</v>
      </c>
      <c r="G35" s="9" t="n">
        <v>10</v>
      </c>
      <c r="H35" s="10" t="n">
        <v>1</v>
      </c>
      <c r="I35" s="9" t="n">
        <v>10</v>
      </c>
      <c r="J35" s="11" t="n">
        <v>100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0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n">
        <v>2</v>
      </c>
      <c r="D37" s="9" t="n">
        <v>3</v>
      </c>
      <c r="E37" s="9" t="n">
        <v>10</v>
      </c>
      <c r="F37" s="9" t="n">
        <v>7</v>
      </c>
      <c r="G37" s="9" t="n">
        <v>22</v>
      </c>
      <c r="H37" s="10" t="n">
        <v>4.8</v>
      </c>
      <c r="I37" s="9" t="n">
        <v>22</v>
      </c>
      <c r="J37" s="11" t="n">
        <v>100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0" t="s">
        <v>16</v>
      </c>
      <c r="I38" s="9" t="s">
        <v>16</v>
      </c>
      <c r="J38" s="11" t="s">
        <v>16</v>
      </c>
    </row>
    <row r="39" customFormat="false" ht="12.75" hidden="false" customHeight="false" outlineLevel="0" collapsed="false">
      <c r="A39" s="12" t="s">
        <v>46</v>
      </c>
      <c r="B39" s="12"/>
      <c r="C39" s="9" t="n">
        <v>2</v>
      </c>
      <c r="D39" s="9" t="n">
        <v>6</v>
      </c>
      <c r="E39" s="9" t="n">
        <v>8</v>
      </c>
      <c r="F39" s="9" t="s">
        <v>16</v>
      </c>
      <c r="G39" s="9" t="n">
        <v>16</v>
      </c>
      <c r="H39" s="10" t="n">
        <v>3.16</v>
      </c>
      <c r="I39" s="9" t="n">
        <v>16</v>
      </c>
      <c r="J39" s="11" t="n">
        <v>100</v>
      </c>
    </row>
    <row r="40" customFormat="false" ht="12.75" hidden="false" customHeight="false" outlineLevel="0" collapsed="false">
      <c r="A40" s="12" t="s">
        <v>47</v>
      </c>
      <c r="B40" s="12"/>
      <c r="C40" s="9" t="n">
        <v>30</v>
      </c>
      <c r="D40" s="9" t="n">
        <v>9</v>
      </c>
      <c r="E40" s="9" t="n">
        <v>12</v>
      </c>
      <c r="F40" s="9" t="n">
        <v>12</v>
      </c>
      <c r="G40" s="9" t="n">
        <v>63</v>
      </c>
      <c r="H40" s="10" t="n">
        <v>4.91</v>
      </c>
      <c r="I40" s="9" t="n">
        <v>63</v>
      </c>
      <c r="J40" s="11" t="n">
        <v>100</v>
      </c>
    </row>
    <row r="41" customFormat="false" ht="12.75" hidden="false" customHeight="false" outlineLevel="0" collapsed="false">
      <c r="A41" s="12" t="s">
        <v>48</v>
      </c>
      <c r="B41" s="12"/>
      <c r="C41" s="9" t="n">
        <v>1</v>
      </c>
      <c r="D41" s="9" t="n">
        <v>1</v>
      </c>
      <c r="E41" s="9" t="s">
        <v>16</v>
      </c>
      <c r="F41" s="9" t="s">
        <v>16</v>
      </c>
      <c r="G41" s="9" t="n">
        <v>2</v>
      </c>
      <c r="H41" s="10" t="n">
        <v>0.51</v>
      </c>
      <c r="I41" s="9" t="n">
        <v>2</v>
      </c>
      <c r="J41" s="11" t="n">
        <v>100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n">
        <v>1</v>
      </c>
      <c r="F42" s="9" t="n">
        <v>2</v>
      </c>
      <c r="G42" s="9" t="n">
        <v>3</v>
      </c>
      <c r="H42" s="10" t="n">
        <v>0.42</v>
      </c>
      <c r="I42" s="9" t="n">
        <v>3</v>
      </c>
      <c r="J42" s="11" t="n">
        <v>100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n">
        <v>3</v>
      </c>
      <c r="F43" s="9" t="s">
        <v>16</v>
      </c>
      <c r="G43" s="9" t="n">
        <v>3</v>
      </c>
      <c r="H43" s="10" t="n">
        <v>0.44</v>
      </c>
      <c r="I43" s="9" t="n">
        <v>3</v>
      </c>
      <c r="J43" s="11" t="n">
        <v>100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n">
        <v>2</v>
      </c>
      <c r="F44" s="9" t="s">
        <v>16</v>
      </c>
      <c r="G44" s="9" t="n">
        <v>2</v>
      </c>
      <c r="H44" s="10" t="n">
        <v>0.32</v>
      </c>
      <c r="I44" s="9" t="n">
        <v>2</v>
      </c>
      <c r="J44" s="11" t="n">
        <v>100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n">
        <v>2</v>
      </c>
      <c r="F45" s="9" t="s">
        <v>16</v>
      </c>
      <c r="G45" s="9" t="n">
        <v>2</v>
      </c>
      <c r="H45" s="10" t="n">
        <v>0.5</v>
      </c>
      <c r="I45" s="9" t="n">
        <v>2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n">
        <v>1</v>
      </c>
      <c r="D46" s="9" t="s">
        <v>16</v>
      </c>
      <c r="E46" s="9" t="s">
        <v>16</v>
      </c>
      <c r="F46" s="9" t="s">
        <v>16</v>
      </c>
      <c r="G46" s="9" t="n">
        <v>1</v>
      </c>
      <c r="H46" s="10" t="n">
        <v>0.25</v>
      </c>
      <c r="I46" s="9" t="n">
        <v>1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n">
        <v>3</v>
      </c>
      <c r="D47" s="9" t="s">
        <v>16</v>
      </c>
      <c r="E47" s="9" t="n">
        <v>6</v>
      </c>
      <c r="F47" s="9" t="n">
        <v>4</v>
      </c>
      <c r="G47" s="9" t="n">
        <v>13</v>
      </c>
      <c r="H47" s="10" t="n">
        <v>3.35</v>
      </c>
      <c r="I47" s="9" t="n">
        <v>12</v>
      </c>
      <c r="J47" s="11" t="n">
        <v>92.3</v>
      </c>
    </row>
    <row r="48" customFormat="false" ht="12.75" hidden="false" customHeight="false" outlineLevel="0" collapsed="false">
      <c r="A48" s="12" t="s">
        <v>55</v>
      </c>
      <c r="B48" s="12"/>
      <c r="C48" s="9" t="n">
        <v>5</v>
      </c>
      <c r="D48" s="9" t="n">
        <v>4</v>
      </c>
      <c r="E48" s="9" t="n">
        <v>9</v>
      </c>
      <c r="F48" s="9" t="n">
        <v>6</v>
      </c>
      <c r="G48" s="9" t="n">
        <v>24</v>
      </c>
      <c r="H48" s="10" t="n">
        <v>5.45</v>
      </c>
      <c r="I48" s="9" t="n">
        <v>24</v>
      </c>
      <c r="J48" s="11" t="n">
        <v>100</v>
      </c>
    </row>
    <row r="49" customFormat="false" ht="12.75" hidden="false" customHeight="false" outlineLevel="0" collapsed="false">
      <c r="A49" s="12" t="s">
        <v>56</v>
      </c>
      <c r="B49" s="12"/>
      <c r="C49" s="9" t="n">
        <v>2</v>
      </c>
      <c r="D49" s="9" t="n">
        <v>6</v>
      </c>
      <c r="E49" s="9" t="n">
        <v>4</v>
      </c>
      <c r="F49" s="9" t="n">
        <v>1</v>
      </c>
      <c r="G49" s="9" t="n">
        <v>13</v>
      </c>
      <c r="H49" s="10" t="n">
        <v>1.4</v>
      </c>
      <c r="I49" s="9" t="n">
        <v>13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s">
        <v>16</v>
      </c>
      <c r="F50" s="9" t="s">
        <v>16</v>
      </c>
      <c r="G50" s="9" t="s">
        <v>16</v>
      </c>
      <c r="H50" s="10" t="s">
        <v>16</v>
      </c>
      <c r="I50" s="9" t="s">
        <v>16</v>
      </c>
      <c r="J50" s="11" t="s">
        <v>16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s">
        <v>16</v>
      </c>
      <c r="F51" s="9" t="s">
        <v>16</v>
      </c>
      <c r="G51" s="9" t="s">
        <v>16</v>
      </c>
      <c r="H51" s="10" t="s">
        <v>16</v>
      </c>
      <c r="I51" s="9" t="s">
        <v>16</v>
      </c>
      <c r="J51" s="11" t="s">
        <v>16</v>
      </c>
    </row>
    <row r="52" customFormat="false" ht="12.75" hidden="false" customHeight="false" outlineLevel="0" collapsed="false">
      <c r="A52" s="12" t="s">
        <v>59</v>
      </c>
      <c r="B52" s="12"/>
      <c r="C52" s="9" t="n">
        <v>7</v>
      </c>
      <c r="D52" s="9" t="n">
        <v>7</v>
      </c>
      <c r="E52" s="9" t="n">
        <v>11</v>
      </c>
      <c r="F52" s="9" t="n">
        <v>5</v>
      </c>
      <c r="G52" s="9" t="n">
        <v>30</v>
      </c>
      <c r="H52" s="10" t="n">
        <v>4.76</v>
      </c>
      <c r="I52" s="9" t="n">
        <v>29</v>
      </c>
      <c r="J52" s="11" t="n">
        <v>96.7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n">
        <v>4</v>
      </c>
      <c r="F53" s="9" t="n">
        <v>1</v>
      </c>
      <c r="G53" s="9" t="n">
        <v>5</v>
      </c>
      <c r="H53" s="10" t="n">
        <v>0.68</v>
      </c>
      <c r="I53" s="9" t="n">
        <v>5</v>
      </c>
      <c r="J53" s="11" t="n">
        <v>100</v>
      </c>
    </row>
    <row r="54" customFormat="false" ht="12.75" hidden="false" customHeight="false" outlineLevel="0" collapsed="false">
      <c r="A54" s="12" t="s">
        <v>61</v>
      </c>
      <c r="B54" s="12"/>
      <c r="C54" s="9" t="n">
        <v>3</v>
      </c>
      <c r="D54" s="9" t="n">
        <v>5</v>
      </c>
      <c r="E54" s="9" t="n">
        <v>5</v>
      </c>
      <c r="F54" s="9" t="s">
        <v>16</v>
      </c>
      <c r="G54" s="9" t="n">
        <v>13</v>
      </c>
      <c r="H54" s="10" t="n">
        <v>3.07</v>
      </c>
      <c r="I54" s="9" t="n">
        <v>13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n">
        <v>5</v>
      </c>
      <c r="D55" s="9" t="n">
        <v>3</v>
      </c>
      <c r="E55" s="9" t="n">
        <v>2</v>
      </c>
      <c r="F55" s="9" t="n">
        <v>1</v>
      </c>
      <c r="G55" s="9" t="n">
        <v>11</v>
      </c>
      <c r="H55" s="10" t="n">
        <v>1</v>
      </c>
      <c r="I55" s="9" t="n">
        <v>10</v>
      </c>
      <c r="J55" s="11" t="n">
        <v>90.9</v>
      </c>
    </row>
    <row r="56" customFormat="false" ht="12.75" hidden="false" customHeight="false" outlineLevel="0" collapsed="false">
      <c r="A56" s="12" t="s">
        <v>63</v>
      </c>
      <c r="B56" s="12"/>
      <c r="C56" s="9" t="n">
        <v>2</v>
      </c>
      <c r="D56" s="9" t="n">
        <v>4</v>
      </c>
      <c r="E56" s="9" t="n">
        <v>7</v>
      </c>
      <c r="F56" s="9" t="n">
        <v>4</v>
      </c>
      <c r="G56" s="9" t="n">
        <v>17</v>
      </c>
      <c r="H56" s="10" t="n">
        <v>3.51</v>
      </c>
      <c r="I56" s="9" t="n">
        <v>17</v>
      </c>
      <c r="J56" s="11" t="n">
        <v>100</v>
      </c>
    </row>
    <row r="57" customFormat="false" ht="12.75" hidden="false" customHeight="false" outlineLevel="0" collapsed="false">
      <c r="A57" s="12" t="s">
        <v>64</v>
      </c>
      <c r="B57" s="12"/>
      <c r="C57" s="9" t="n">
        <v>1</v>
      </c>
      <c r="D57" s="9" t="n">
        <v>7</v>
      </c>
      <c r="E57" s="9" t="n">
        <v>3</v>
      </c>
      <c r="F57" s="9" t="n">
        <v>3</v>
      </c>
      <c r="G57" s="9" t="n">
        <v>14</v>
      </c>
      <c r="H57" s="10" t="n">
        <v>2.2</v>
      </c>
      <c r="I57" s="9" t="n">
        <v>14</v>
      </c>
      <c r="J57" s="11" t="n">
        <v>100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124</v>
      </c>
      <c r="D58" s="377" t="n">
        <f aca="false">SUM(D9:D57)</f>
        <v>137</v>
      </c>
      <c r="E58" s="377" t="n">
        <f aca="false">SUM(E9:E57)</f>
        <v>173</v>
      </c>
      <c r="F58" s="377" t="n">
        <f aca="false">SUM(F9:F57)</f>
        <v>104</v>
      </c>
      <c r="G58" s="377" t="n">
        <f aca="false">SUM(G9:G57)</f>
        <v>538</v>
      </c>
      <c r="H58" s="377"/>
      <c r="I58" s="377" t="n">
        <f aca="false">SUM(I9:I57)</f>
        <v>534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E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4" min="3" style="16" width="13.89"/>
    <col collapsed="false" customWidth="true" hidden="false" outlineLevel="0" max="5" min="5" style="16" width="15.02"/>
    <col collapsed="false" customWidth="true" hidden="false" outlineLevel="0" max="6" min="6" style="16" width="13.89"/>
    <col collapsed="false" customWidth="true" hidden="false" outlineLevel="0" max="7" min="7" style="16" width="15.02"/>
    <col collapsed="false" customWidth="true" hidden="false" outlineLevel="0" max="8" min="8" style="16" width="14.46"/>
    <col collapsed="false" customWidth="true" hidden="false" outlineLevel="0" max="9" min="9" style="16" width="15.02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261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12.75" hidden="false" customHeight="true" outlineLevel="0" collapsed="false">
      <c r="A7" s="7" t="s">
        <v>12</v>
      </c>
      <c r="B7" s="8" t="s">
        <v>13</v>
      </c>
      <c r="C7" s="9" t="n">
        <v>253</v>
      </c>
      <c r="D7" s="9" t="n">
        <v>420</v>
      </c>
      <c r="E7" s="9" t="n">
        <v>1001</v>
      </c>
      <c r="F7" s="9" t="n">
        <v>755</v>
      </c>
      <c r="G7" s="9" t="n">
        <v>2429</v>
      </c>
      <c r="H7" s="11" t="n">
        <v>6.6</v>
      </c>
      <c r="I7" s="9" t="n">
        <v>855</v>
      </c>
      <c r="J7" s="11" t="n">
        <v>35.2</v>
      </c>
    </row>
    <row r="8" customFormat="false" ht="12.75" hidden="false" customHeight="false" outlineLevel="0" collapsed="false">
      <c r="A8" s="7"/>
      <c r="B8" s="7" t="s">
        <v>14</v>
      </c>
      <c r="C8" s="9" t="n">
        <v>300</v>
      </c>
      <c r="D8" s="9" t="n">
        <v>653</v>
      </c>
      <c r="E8" s="9" t="n">
        <v>1265</v>
      </c>
      <c r="F8" s="9" t="n">
        <v>929</v>
      </c>
      <c r="G8" s="9" t="n">
        <v>3147</v>
      </c>
      <c r="H8" s="11" t="n">
        <v>8.5</v>
      </c>
      <c r="I8" s="9" t="n">
        <v>1035</v>
      </c>
      <c r="J8" s="11" t="n">
        <v>32.9</v>
      </c>
    </row>
    <row r="9" customFormat="false" ht="12.75" hidden="false" customHeight="false" outlineLevel="0" collapsed="false">
      <c r="A9" s="12" t="s">
        <v>15</v>
      </c>
      <c r="B9" s="12"/>
      <c r="C9" s="9" t="s">
        <v>16</v>
      </c>
      <c r="D9" s="487" t="n">
        <v>16</v>
      </c>
      <c r="E9" s="487" t="n">
        <v>22</v>
      </c>
      <c r="F9" s="9" t="n">
        <v>1</v>
      </c>
      <c r="G9" s="9" t="n">
        <v>39</v>
      </c>
      <c r="H9" s="11" t="n">
        <v>1.6</v>
      </c>
      <c r="I9" s="9" t="n">
        <v>19</v>
      </c>
      <c r="J9" s="11" t="n">
        <v>48.7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n">
        <v>37</v>
      </c>
      <c r="E10" s="487" t="n">
        <v>18</v>
      </c>
      <c r="F10" s="9" t="s">
        <v>16</v>
      </c>
      <c r="G10" s="9" t="n">
        <v>55</v>
      </c>
      <c r="H10" s="11" t="n">
        <v>18.7</v>
      </c>
      <c r="I10" s="9" t="n">
        <v>5</v>
      </c>
      <c r="J10" s="11" t="n">
        <v>9.1</v>
      </c>
    </row>
    <row r="11" customFormat="false" ht="12.75" hidden="false" customHeight="false" outlineLevel="0" collapsed="false">
      <c r="A11" s="12" t="s">
        <v>18</v>
      </c>
      <c r="B11" s="12"/>
      <c r="C11" s="9" t="n">
        <v>1</v>
      </c>
      <c r="D11" s="487" t="n">
        <v>2</v>
      </c>
      <c r="E11" s="487" t="n">
        <v>7</v>
      </c>
      <c r="F11" s="9" t="n">
        <v>15</v>
      </c>
      <c r="G11" s="9" t="n">
        <v>25</v>
      </c>
      <c r="H11" s="11" t="n">
        <v>3.8</v>
      </c>
      <c r="I11" s="9" t="n">
        <v>10</v>
      </c>
      <c r="J11" s="11" t="n">
        <v>40</v>
      </c>
    </row>
    <row r="12" customFormat="false" ht="12.75" hidden="false" customHeight="false" outlineLevel="0" collapsed="false">
      <c r="A12" s="12" t="s">
        <v>19</v>
      </c>
      <c r="B12" s="12"/>
      <c r="C12" s="9" t="n">
        <v>1</v>
      </c>
      <c r="D12" s="487" t="n">
        <v>2</v>
      </c>
      <c r="E12" s="487" t="n">
        <v>22</v>
      </c>
      <c r="F12" s="9" t="n">
        <v>34</v>
      </c>
      <c r="G12" s="9" t="n">
        <v>59</v>
      </c>
      <c r="H12" s="11" t="n">
        <v>6.9</v>
      </c>
      <c r="I12" s="9" t="n">
        <v>9</v>
      </c>
      <c r="J12" s="11" t="n">
        <v>15.3</v>
      </c>
    </row>
    <row r="13" customFormat="false" ht="12.75" hidden="false" customHeight="false" outlineLevel="0" collapsed="false">
      <c r="A13" s="12" t="s">
        <v>20</v>
      </c>
      <c r="B13" s="12"/>
      <c r="C13" s="9" t="n">
        <v>19</v>
      </c>
      <c r="D13" s="487" t="n">
        <v>25</v>
      </c>
      <c r="E13" s="487" t="n">
        <v>49</v>
      </c>
      <c r="F13" s="9" t="n">
        <v>26</v>
      </c>
      <c r="G13" s="9" t="n">
        <v>119</v>
      </c>
      <c r="H13" s="11" t="n">
        <v>11.1</v>
      </c>
      <c r="I13" s="9" t="n">
        <v>108</v>
      </c>
      <c r="J13" s="11" t="n">
        <v>90.8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n">
        <v>1</v>
      </c>
      <c r="E14" s="487" t="s">
        <v>16</v>
      </c>
      <c r="F14" s="9" t="s">
        <v>16</v>
      </c>
      <c r="G14" s="9" t="n">
        <v>1</v>
      </c>
      <c r="H14" s="11" t="n">
        <v>0.4</v>
      </c>
      <c r="I14" s="9" t="n">
        <v>1</v>
      </c>
      <c r="J14" s="11" t="n">
        <v>100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n">
        <v>8</v>
      </c>
      <c r="F15" s="9" t="n">
        <v>19</v>
      </c>
      <c r="G15" s="9" t="n">
        <v>27</v>
      </c>
      <c r="H15" s="11" t="n">
        <v>6.5</v>
      </c>
      <c r="I15" s="9" t="n">
        <v>1</v>
      </c>
      <c r="J15" s="11" t="n">
        <v>3.7</v>
      </c>
    </row>
    <row r="16" customFormat="false" ht="12.75" hidden="false" customHeight="false" outlineLevel="0" collapsed="false">
      <c r="A16" s="12" t="s">
        <v>23</v>
      </c>
      <c r="B16" s="12"/>
      <c r="C16" s="9" t="n">
        <v>3</v>
      </c>
      <c r="D16" s="487" t="s">
        <v>16</v>
      </c>
      <c r="E16" s="487" t="n">
        <v>2</v>
      </c>
      <c r="F16" s="9" t="s">
        <v>16</v>
      </c>
      <c r="G16" s="9" t="n">
        <v>5</v>
      </c>
      <c r="H16" s="11" t="n">
        <v>0.7</v>
      </c>
      <c r="I16" s="9" t="n">
        <v>3</v>
      </c>
      <c r="J16" s="11" t="n">
        <v>60</v>
      </c>
    </row>
    <row r="17" customFormat="false" ht="12.75" hidden="false" customHeight="false" outlineLevel="0" collapsed="false">
      <c r="A17" s="12" t="s">
        <v>24</v>
      </c>
      <c r="B17" s="12"/>
      <c r="C17" s="9" t="n">
        <v>4</v>
      </c>
      <c r="D17" s="487" t="n">
        <v>7</v>
      </c>
      <c r="E17" s="487" t="n">
        <v>15</v>
      </c>
      <c r="F17" s="9" t="n">
        <v>22</v>
      </c>
      <c r="G17" s="9" t="n">
        <v>48</v>
      </c>
      <c r="H17" s="11" t="n">
        <v>10.4</v>
      </c>
      <c r="I17" s="9" t="n">
        <v>35</v>
      </c>
      <c r="J17" s="11" t="n">
        <v>72.9</v>
      </c>
    </row>
    <row r="18" customFormat="false" ht="12.75" hidden="false" customHeight="false" outlineLevel="0" collapsed="false">
      <c r="A18" s="12" t="s">
        <v>25</v>
      </c>
      <c r="B18" s="12"/>
      <c r="C18" s="9" t="n">
        <v>17</v>
      </c>
      <c r="D18" s="487" t="n">
        <v>25</v>
      </c>
      <c r="E18" s="487" t="n">
        <v>73</v>
      </c>
      <c r="F18" s="9" t="n">
        <v>32</v>
      </c>
      <c r="G18" s="9" t="n">
        <v>147</v>
      </c>
      <c r="H18" s="11" t="n">
        <v>10.6</v>
      </c>
      <c r="I18" s="9" t="n">
        <v>83</v>
      </c>
      <c r="J18" s="11" t="n">
        <v>56.5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n">
        <v>83</v>
      </c>
      <c r="E19" s="487" t="n">
        <v>4</v>
      </c>
      <c r="F19" s="9" t="n">
        <v>7</v>
      </c>
      <c r="G19" s="9" t="n">
        <v>94</v>
      </c>
      <c r="H19" s="11" t="n">
        <v>19.7</v>
      </c>
      <c r="I19" s="9" t="n">
        <v>9</v>
      </c>
      <c r="J19" s="11" t="n">
        <v>9.6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s">
        <v>16</v>
      </c>
      <c r="E20" s="487" t="n">
        <v>35</v>
      </c>
      <c r="F20" s="9" t="n">
        <v>42</v>
      </c>
      <c r="G20" s="9" t="n">
        <v>77</v>
      </c>
      <c r="H20" s="11" t="n">
        <v>15.2</v>
      </c>
      <c r="I20" s="9" t="n">
        <v>2</v>
      </c>
      <c r="J20" s="11" t="n">
        <v>2.6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9" t="s">
        <v>16</v>
      </c>
      <c r="E21" s="487" t="s">
        <v>16</v>
      </c>
      <c r="F21" s="9" t="s">
        <v>16</v>
      </c>
      <c r="G21" s="9" t="s">
        <v>16</v>
      </c>
      <c r="H21" s="11" t="s">
        <v>16</v>
      </c>
      <c r="I21" s="9" t="s">
        <v>16</v>
      </c>
      <c r="J21" s="11" t="s">
        <v>16</v>
      </c>
    </row>
    <row r="22" customFormat="false" ht="12.75" hidden="false" customHeight="false" outlineLevel="0" collapsed="false">
      <c r="A22" s="12" t="s">
        <v>29</v>
      </c>
      <c r="B22" s="12"/>
      <c r="C22" s="9" t="n">
        <v>6</v>
      </c>
      <c r="D22" s="9" t="n">
        <v>9</v>
      </c>
      <c r="E22" s="487" t="n">
        <v>32</v>
      </c>
      <c r="F22" s="9" t="n">
        <v>11</v>
      </c>
      <c r="G22" s="9" t="n">
        <v>58</v>
      </c>
      <c r="H22" s="11" t="n">
        <v>1.5</v>
      </c>
      <c r="I22" s="9" t="n">
        <v>23</v>
      </c>
      <c r="J22" s="11" t="n">
        <v>39.7</v>
      </c>
    </row>
    <row r="23" customFormat="false" ht="12.75" hidden="false" customHeight="false" outlineLevel="0" collapsed="false">
      <c r="A23" s="12" t="s">
        <v>30</v>
      </c>
      <c r="B23" s="12"/>
      <c r="C23" s="9" t="n">
        <v>9</v>
      </c>
      <c r="D23" s="9" t="n">
        <v>25</v>
      </c>
      <c r="E23" s="487" t="n">
        <v>59</v>
      </c>
      <c r="F23" s="9" t="n">
        <v>82</v>
      </c>
      <c r="G23" s="9" t="n">
        <v>175</v>
      </c>
      <c r="H23" s="11" t="n">
        <v>15.9</v>
      </c>
      <c r="I23" s="9" t="n">
        <v>106</v>
      </c>
      <c r="J23" s="11" t="n">
        <v>60.6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n">
        <v>8</v>
      </c>
      <c r="E24" s="487" t="s">
        <v>16</v>
      </c>
      <c r="F24" s="9" t="n">
        <v>1</v>
      </c>
      <c r="G24" s="9" t="n">
        <v>9</v>
      </c>
      <c r="H24" s="11" t="n">
        <v>2</v>
      </c>
      <c r="I24" s="9" t="n">
        <v>2</v>
      </c>
      <c r="J24" s="11" t="n">
        <v>22.2</v>
      </c>
    </row>
    <row r="25" customFormat="false" ht="12.75" hidden="false" customHeight="false" outlineLevel="0" collapsed="false">
      <c r="A25" s="12" t="s">
        <v>32</v>
      </c>
      <c r="B25" s="12"/>
      <c r="C25" s="9" t="n">
        <v>18</v>
      </c>
      <c r="D25" s="9" t="s">
        <v>16</v>
      </c>
      <c r="E25" s="9" t="n">
        <v>85</v>
      </c>
      <c r="F25" s="9" t="n">
        <v>116</v>
      </c>
      <c r="G25" s="9" t="n">
        <v>219</v>
      </c>
      <c r="H25" s="11" t="n">
        <v>45.5</v>
      </c>
      <c r="I25" s="9" t="n">
        <v>1</v>
      </c>
      <c r="J25" s="11" t="n">
        <v>0.5</v>
      </c>
    </row>
    <row r="26" customFormat="false" ht="12.75" hidden="false" customHeight="false" outlineLevel="0" collapsed="false">
      <c r="A26" s="12" t="s">
        <v>33</v>
      </c>
      <c r="B26" s="12"/>
      <c r="C26" s="9" t="n">
        <v>6</v>
      </c>
      <c r="D26" s="9" t="n">
        <v>10</v>
      </c>
      <c r="E26" s="9" t="n">
        <v>9</v>
      </c>
      <c r="F26" s="9" t="n">
        <v>31</v>
      </c>
      <c r="G26" s="9" t="n">
        <v>56</v>
      </c>
      <c r="H26" s="11" t="n">
        <v>4.7</v>
      </c>
      <c r="I26" s="9" t="n">
        <v>36</v>
      </c>
      <c r="J26" s="11" t="n">
        <v>64.3</v>
      </c>
    </row>
    <row r="27" customFormat="false" ht="12.75" hidden="false" customHeight="false" outlineLevel="0" collapsed="false">
      <c r="A27" s="12" t="s">
        <v>34</v>
      </c>
      <c r="B27" s="12"/>
      <c r="C27" s="9" t="n">
        <v>12</v>
      </c>
      <c r="D27" s="9" t="n">
        <v>10</v>
      </c>
      <c r="E27" s="9" t="n">
        <v>76</v>
      </c>
      <c r="F27" s="9" t="n">
        <v>64</v>
      </c>
      <c r="G27" s="9" t="n">
        <v>162</v>
      </c>
      <c r="H27" s="11" t="n">
        <v>34.6</v>
      </c>
      <c r="I27" s="9" t="n">
        <v>33</v>
      </c>
      <c r="J27" s="11" t="n">
        <v>20.4</v>
      </c>
    </row>
    <row r="28" customFormat="false" ht="12.75" hidden="false" customHeight="false" outlineLevel="0" collapsed="false">
      <c r="A28" s="12" t="s">
        <v>35</v>
      </c>
      <c r="B28" s="12"/>
      <c r="C28" s="9" t="n">
        <v>2</v>
      </c>
      <c r="D28" s="9" t="n">
        <v>3</v>
      </c>
      <c r="E28" s="9" t="n">
        <v>2</v>
      </c>
      <c r="F28" s="9" t="s">
        <v>16</v>
      </c>
      <c r="G28" s="9" t="n">
        <v>7</v>
      </c>
      <c r="H28" s="11" t="n">
        <v>1.5</v>
      </c>
      <c r="I28" s="9" t="n">
        <v>7</v>
      </c>
      <c r="J28" s="11" t="n">
        <v>100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11" t="s">
        <v>16</v>
      </c>
      <c r="I29" s="9" t="s">
        <v>16</v>
      </c>
      <c r="J29" s="11" t="s">
        <v>16</v>
      </c>
    </row>
    <row r="30" customFormat="false" ht="12.75" hidden="false" customHeight="false" outlineLevel="0" collapsed="false">
      <c r="A30" s="12" t="s">
        <v>37</v>
      </c>
      <c r="B30" s="12"/>
      <c r="C30" s="9" t="n">
        <v>31</v>
      </c>
      <c r="D30" s="9" t="n">
        <v>103</v>
      </c>
      <c r="E30" s="9" t="n">
        <v>173</v>
      </c>
      <c r="F30" s="9" t="n">
        <v>40</v>
      </c>
      <c r="G30" s="9" t="n">
        <v>347</v>
      </c>
      <c r="H30" s="11" t="n">
        <v>35.7</v>
      </c>
      <c r="I30" s="9" t="n">
        <v>10</v>
      </c>
      <c r="J30" s="11" t="n">
        <v>2.9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1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s">
        <v>16</v>
      </c>
      <c r="D32" s="9" t="s">
        <v>16</v>
      </c>
      <c r="E32" s="9" t="n">
        <v>1</v>
      </c>
      <c r="F32" s="9" t="n">
        <v>69</v>
      </c>
      <c r="G32" s="9" t="n">
        <v>70</v>
      </c>
      <c r="H32" s="11" t="n">
        <v>6.1</v>
      </c>
      <c r="I32" s="9" t="n">
        <v>61</v>
      </c>
      <c r="J32" s="11" t="n">
        <v>87.1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26</v>
      </c>
      <c r="F33" s="9" t="n">
        <v>3</v>
      </c>
      <c r="G33" s="9" t="n">
        <v>29</v>
      </c>
      <c r="H33" s="11" t="n">
        <v>4.4</v>
      </c>
      <c r="I33" s="9" t="n">
        <v>3</v>
      </c>
      <c r="J33" s="11" t="n">
        <v>10.3</v>
      </c>
    </row>
    <row r="34" customFormat="false" ht="12.75" hidden="false" customHeight="false" outlineLevel="0" collapsed="false">
      <c r="A34" s="12" t="s">
        <v>41</v>
      </c>
      <c r="B34" s="12"/>
      <c r="C34" s="9" t="n">
        <v>6</v>
      </c>
      <c r="D34" s="9" t="n">
        <v>14</v>
      </c>
      <c r="E34" s="9" t="n">
        <v>14</v>
      </c>
      <c r="F34" s="9" t="n">
        <v>6</v>
      </c>
      <c r="G34" s="9" t="n">
        <v>40</v>
      </c>
      <c r="H34" s="11" t="n">
        <v>5.6</v>
      </c>
      <c r="I34" s="9" t="n">
        <v>40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n">
        <v>1</v>
      </c>
      <c r="D35" s="9" t="n">
        <v>3</v>
      </c>
      <c r="E35" s="9" t="n">
        <v>38</v>
      </c>
      <c r="F35" s="9" t="n">
        <v>9</v>
      </c>
      <c r="G35" s="9" t="n">
        <v>51</v>
      </c>
      <c r="H35" s="11" t="n">
        <v>5.1</v>
      </c>
      <c r="I35" s="9" t="n">
        <v>30</v>
      </c>
      <c r="J35" s="11" t="n">
        <v>58.8</v>
      </c>
    </row>
    <row r="36" customFormat="false" ht="12.75" hidden="false" customHeight="false" outlineLevel="0" collapsed="false">
      <c r="A36" s="12" t="s">
        <v>43</v>
      </c>
      <c r="B36" s="12"/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11" t="s">
        <v>16</v>
      </c>
      <c r="I36" s="9" t="s">
        <v>16</v>
      </c>
      <c r="J36" s="11" t="s">
        <v>16</v>
      </c>
    </row>
    <row r="37" customFormat="false" ht="12.75" hidden="false" customHeight="false" outlineLevel="0" collapsed="false">
      <c r="A37" s="12" t="s">
        <v>44</v>
      </c>
      <c r="B37" s="12"/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11" t="s">
        <v>16</v>
      </c>
      <c r="I37" s="9" t="s">
        <v>16</v>
      </c>
      <c r="J37" s="11" t="s">
        <v>16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11" t="s">
        <v>16</v>
      </c>
      <c r="I38" s="9" t="s">
        <v>16</v>
      </c>
      <c r="J38" s="11" t="s">
        <v>16</v>
      </c>
    </row>
    <row r="39" customFormat="false" ht="12.75" hidden="false" customHeight="false" outlineLevel="0" collapsed="false">
      <c r="A39" s="12" t="s">
        <v>46</v>
      </c>
      <c r="B39" s="12"/>
      <c r="C39" s="9" t="n">
        <v>1</v>
      </c>
      <c r="D39" s="9" t="n">
        <v>2</v>
      </c>
      <c r="E39" s="9" t="n">
        <v>3</v>
      </c>
      <c r="F39" s="9" t="n">
        <v>35</v>
      </c>
      <c r="G39" s="9" t="n">
        <v>41</v>
      </c>
      <c r="H39" s="11" t="n">
        <v>8.1</v>
      </c>
      <c r="I39" s="9" t="n">
        <v>27</v>
      </c>
      <c r="J39" s="11" t="n">
        <v>65.9</v>
      </c>
    </row>
    <row r="40" customFormat="false" ht="12.75" hidden="false" customHeight="false" outlineLevel="0" collapsed="false">
      <c r="A40" s="12" t="s">
        <v>47</v>
      </c>
      <c r="B40" s="12"/>
      <c r="C40" s="9" t="n">
        <v>27</v>
      </c>
      <c r="D40" s="9" t="n">
        <v>44</v>
      </c>
      <c r="E40" s="9" t="n">
        <v>42</v>
      </c>
      <c r="F40" s="9" t="n">
        <v>49</v>
      </c>
      <c r="G40" s="9" t="n">
        <v>162</v>
      </c>
      <c r="H40" s="11" t="n">
        <v>12.6</v>
      </c>
      <c r="I40" s="9" t="n">
        <v>58</v>
      </c>
      <c r="J40" s="11" t="n">
        <v>35.8</v>
      </c>
    </row>
    <row r="41" customFormat="false" ht="12.75" hidden="false" customHeight="false" outlineLevel="0" collapsed="false">
      <c r="A41" s="12" t="s">
        <v>48</v>
      </c>
      <c r="B41" s="12"/>
      <c r="C41" s="9" t="n">
        <v>4</v>
      </c>
      <c r="D41" s="9" t="s">
        <v>16</v>
      </c>
      <c r="E41" s="9" t="n">
        <v>34</v>
      </c>
      <c r="F41" s="9" t="s">
        <v>16</v>
      </c>
      <c r="G41" s="9" t="n">
        <v>38</v>
      </c>
      <c r="H41" s="11" t="n">
        <v>9.7</v>
      </c>
      <c r="I41" s="9" t="n">
        <v>3</v>
      </c>
      <c r="J41" s="11" t="n">
        <v>7.9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s">
        <v>16</v>
      </c>
      <c r="E42" s="9" t="n">
        <v>144</v>
      </c>
      <c r="F42" s="9" t="s">
        <v>16</v>
      </c>
      <c r="G42" s="9" t="n">
        <v>144</v>
      </c>
      <c r="H42" s="11" t="n">
        <v>19.9</v>
      </c>
      <c r="I42" s="9" t="n">
        <v>38</v>
      </c>
      <c r="J42" s="11" t="n">
        <v>26.4</v>
      </c>
    </row>
    <row r="43" customFormat="false" ht="12.75" hidden="false" customHeight="false" outlineLevel="0" collapsed="false">
      <c r="A43" s="12" t="s">
        <v>50</v>
      </c>
      <c r="B43" s="12"/>
      <c r="C43" s="9" t="n">
        <v>38</v>
      </c>
      <c r="D43" s="9" t="n">
        <v>6</v>
      </c>
      <c r="E43" s="9" t="n">
        <v>26</v>
      </c>
      <c r="F43" s="9" t="n">
        <v>12</v>
      </c>
      <c r="G43" s="9" t="n">
        <v>82</v>
      </c>
      <c r="H43" s="11" t="n">
        <v>12.1</v>
      </c>
      <c r="I43" s="9" t="n">
        <v>41</v>
      </c>
      <c r="J43" s="11" t="n">
        <v>50</v>
      </c>
    </row>
    <row r="44" customFormat="false" ht="12.75" hidden="false" customHeight="false" outlineLevel="0" collapsed="false">
      <c r="A44" s="12" t="s">
        <v>51</v>
      </c>
      <c r="B44" s="12"/>
      <c r="C44" s="9" t="n">
        <v>5</v>
      </c>
      <c r="D44" s="9" t="n">
        <v>10</v>
      </c>
      <c r="E44" s="9" t="n">
        <v>35</v>
      </c>
      <c r="F44" s="9" t="n">
        <v>8</v>
      </c>
      <c r="G44" s="9" t="n">
        <v>58</v>
      </c>
      <c r="H44" s="11" t="n">
        <v>9.2</v>
      </c>
      <c r="I44" s="9" t="n">
        <v>55</v>
      </c>
      <c r="J44" s="11" t="n">
        <v>94.8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n">
        <v>2</v>
      </c>
      <c r="F45" s="9" t="n">
        <v>1</v>
      </c>
      <c r="G45" s="9" t="n">
        <v>3</v>
      </c>
      <c r="H45" s="11" t="n">
        <v>0.8</v>
      </c>
      <c r="I45" s="9" t="n">
        <v>3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n">
        <v>3</v>
      </c>
      <c r="D46" s="9" t="n">
        <v>1</v>
      </c>
      <c r="E46" s="9" t="n">
        <v>4</v>
      </c>
      <c r="F46" s="9" t="s">
        <v>16</v>
      </c>
      <c r="G46" s="9" t="n">
        <v>8</v>
      </c>
      <c r="H46" s="11" t="n">
        <v>2</v>
      </c>
      <c r="I46" s="9" t="n">
        <v>3</v>
      </c>
      <c r="J46" s="11" t="n">
        <v>37.5</v>
      </c>
    </row>
    <row r="47" customFormat="false" ht="12.75" hidden="false" customHeight="false" outlineLevel="0" collapsed="false">
      <c r="A47" s="12" t="s">
        <v>54</v>
      </c>
      <c r="B47" s="12"/>
      <c r="C47" s="9" t="n">
        <v>11</v>
      </c>
      <c r="D47" s="9" t="n">
        <v>3</v>
      </c>
      <c r="E47" s="9" t="n">
        <v>44</v>
      </c>
      <c r="F47" s="9" t="n">
        <v>10</v>
      </c>
      <c r="G47" s="9" t="n">
        <v>68</v>
      </c>
      <c r="H47" s="11" t="n">
        <v>17.5</v>
      </c>
      <c r="I47" s="9" t="n">
        <v>16</v>
      </c>
      <c r="J47" s="11" t="n">
        <v>23.5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s">
        <v>16</v>
      </c>
      <c r="F48" s="9" t="n">
        <v>41</v>
      </c>
      <c r="G48" s="9" t="n">
        <v>41</v>
      </c>
      <c r="H48" s="11" t="n">
        <v>9.3</v>
      </c>
      <c r="I48" s="9" t="n">
        <v>1</v>
      </c>
      <c r="J48" s="11" t="n">
        <v>2.4</v>
      </c>
    </row>
    <row r="49" customFormat="false" ht="12.75" hidden="false" customHeight="false" outlineLevel="0" collapsed="false">
      <c r="A49" s="12" t="s">
        <v>56</v>
      </c>
      <c r="B49" s="12"/>
      <c r="C49" s="9" t="n">
        <v>18</v>
      </c>
      <c r="D49" s="9" t="n">
        <v>24</v>
      </c>
      <c r="E49" s="9" t="n">
        <v>43</v>
      </c>
      <c r="F49" s="9" t="n">
        <v>14</v>
      </c>
      <c r="G49" s="9" t="n">
        <v>99</v>
      </c>
      <c r="H49" s="11" t="n">
        <v>10.7</v>
      </c>
      <c r="I49" s="9" t="n">
        <v>90</v>
      </c>
      <c r="J49" s="11" t="n">
        <v>90.9</v>
      </c>
    </row>
    <row r="50" customFormat="false" ht="12.75" hidden="false" customHeight="false" outlineLevel="0" collapsed="false">
      <c r="A50" s="12" t="s">
        <v>57</v>
      </c>
      <c r="B50" s="12"/>
      <c r="C50" s="9" t="n">
        <v>4</v>
      </c>
      <c r="D50" s="9" t="n">
        <v>2</v>
      </c>
      <c r="E50" s="9" t="s">
        <v>16</v>
      </c>
      <c r="F50" s="9" t="n">
        <v>8</v>
      </c>
      <c r="G50" s="9" t="n">
        <v>14</v>
      </c>
      <c r="H50" s="11" t="n">
        <v>2.4</v>
      </c>
      <c r="I50" s="9" t="n">
        <v>8</v>
      </c>
      <c r="J50" s="11" t="n">
        <v>57.1</v>
      </c>
    </row>
    <row r="51" customFormat="false" ht="12.75" hidden="false" customHeight="false" outlineLevel="0" collapsed="false">
      <c r="A51" s="12" t="s">
        <v>58</v>
      </c>
      <c r="B51" s="12"/>
      <c r="C51" s="9" t="n">
        <v>30</v>
      </c>
      <c r="D51" s="9" t="s">
        <v>16</v>
      </c>
      <c r="E51" s="9" t="s">
        <v>16</v>
      </c>
      <c r="F51" s="9" t="s">
        <v>16</v>
      </c>
      <c r="G51" s="9" t="n">
        <v>30</v>
      </c>
      <c r="H51" s="11" t="n">
        <v>4.8</v>
      </c>
      <c r="I51" s="9" t="n">
        <v>5</v>
      </c>
      <c r="J51" s="11" t="n">
        <v>16.7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n">
        <v>4</v>
      </c>
      <c r="E52" s="9" t="n">
        <v>3</v>
      </c>
      <c r="F52" s="9" t="n">
        <v>5</v>
      </c>
      <c r="G52" s="9" t="n">
        <v>12</v>
      </c>
      <c r="H52" s="11" t="n">
        <v>1.9</v>
      </c>
      <c r="I52" s="9" t="n">
        <v>12</v>
      </c>
      <c r="J52" s="11" t="n">
        <v>100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n">
        <v>98</v>
      </c>
      <c r="E53" s="9" t="n">
        <v>77</v>
      </c>
      <c r="F53" s="9" t="s">
        <v>16</v>
      </c>
      <c r="G53" s="9" t="n">
        <v>175</v>
      </c>
      <c r="H53" s="11" t="n">
        <v>24</v>
      </c>
      <c r="I53" s="9" t="n">
        <v>2</v>
      </c>
      <c r="J53" s="11" t="n">
        <v>1.1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n">
        <v>4</v>
      </c>
      <c r="E54" s="9" t="n">
        <v>16</v>
      </c>
      <c r="F54" s="9" t="n">
        <v>43</v>
      </c>
      <c r="G54" s="9" t="n">
        <v>63</v>
      </c>
      <c r="H54" s="11" t="n">
        <v>14.9</v>
      </c>
      <c r="I54" s="9" t="n">
        <v>4</v>
      </c>
      <c r="J54" s="11" t="n">
        <v>6.3</v>
      </c>
    </row>
    <row r="55" customFormat="false" ht="12.75" hidden="false" customHeight="false" outlineLevel="0" collapsed="false">
      <c r="A55" s="12" t="s">
        <v>62</v>
      </c>
      <c r="B55" s="12"/>
      <c r="C55" s="9" t="n">
        <v>21</v>
      </c>
      <c r="D55" s="9" t="n">
        <v>71</v>
      </c>
      <c r="E55" s="9" t="n">
        <v>19</v>
      </c>
      <c r="F55" s="9" t="n">
        <v>14</v>
      </c>
      <c r="G55" s="9" t="n">
        <v>125</v>
      </c>
      <c r="H55" s="11" t="n">
        <v>11.3</v>
      </c>
      <c r="I55" s="9" t="n">
        <v>22</v>
      </c>
      <c r="J55" s="11" t="n">
        <v>17.6</v>
      </c>
    </row>
    <row r="56" customFormat="false" ht="12.75" hidden="false" customHeight="false" outlineLevel="0" collapsed="false">
      <c r="A56" s="12" t="s">
        <v>63</v>
      </c>
      <c r="B56" s="12"/>
      <c r="C56" s="9" t="n">
        <v>2</v>
      </c>
      <c r="D56" s="9" t="n">
        <v>1</v>
      </c>
      <c r="E56" s="9" t="n">
        <v>3</v>
      </c>
      <c r="F56" s="9" t="n">
        <v>11</v>
      </c>
      <c r="G56" s="9" t="n">
        <v>17</v>
      </c>
      <c r="H56" s="11" t="n">
        <v>3.5</v>
      </c>
      <c r="I56" s="9" t="n">
        <v>10</v>
      </c>
      <c r="J56" s="11" t="n">
        <v>58.8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s">
        <v>16</v>
      </c>
      <c r="F57" s="9" t="n">
        <v>48</v>
      </c>
      <c r="G57" s="9" t="n">
        <v>48</v>
      </c>
      <c r="H57" s="126" t="n">
        <v>7.6</v>
      </c>
      <c r="I57" s="9" t="s">
        <v>16</v>
      </c>
      <c r="J57" s="11" t="s">
        <v>16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300</v>
      </c>
      <c r="D58" s="377" t="n">
        <f aca="false">SUM(D9:D57)</f>
        <v>653</v>
      </c>
      <c r="E58" s="377" t="n">
        <f aca="false">SUM(E9:E57)</f>
        <v>1265</v>
      </c>
      <c r="F58" s="377" t="n">
        <f aca="false">SUM(F9:F57)</f>
        <v>929</v>
      </c>
      <c r="G58" s="377" t="n">
        <f aca="false">SUM(G9:G57)</f>
        <v>3147</v>
      </c>
      <c r="H58" s="288"/>
      <c r="I58" s="377" t="n">
        <f aca="false">SUM(I9:I57)</f>
        <v>1035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7" activeCellId="0" sqref="B7:N14"/>
    </sheetView>
  </sheetViews>
  <sheetFormatPr defaultRowHeight="12.75" zeroHeight="false" outlineLevelRow="0" outlineLevelCol="0"/>
  <cols>
    <col collapsed="false" customWidth="true" hidden="false" outlineLevel="0" max="2" min="1" style="16" width="20.71"/>
    <col collapsed="false" customWidth="true" hidden="false" outlineLevel="0" max="4" min="3" style="16" width="12.8"/>
    <col collapsed="false" customWidth="true" hidden="false" outlineLevel="0" max="7" min="5" style="16" width="13.89"/>
    <col collapsed="false" customWidth="true" hidden="false" outlineLevel="0" max="8" min="8" style="16" width="15.39"/>
    <col collapsed="false" customWidth="true" hidden="false" outlineLevel="0" max="9" min="9" style="16" width="13.89"/>
    <col collapsed="false" customWidth="true" hidden="false" outlineLevel="0" max="10" min="10" style="16" width="15.57"/>
    <col collapsed="false" customWidth="true" hidden="false" outlineLevel="0" max="1025" min="11" style="16" width="20.71"/>
  </cols>
  <sheetData>
    <row r="1" customFormat="false" ht="12.75" hidden="false" customHeight="true" outlineLevel="0" collapsed="false">
      <c r="A1" s="80" t="s">
        <v>262</v>
      </c>
      <c r="B1" s="80"/>
      <c r="C1" s="80"/>
      <c r="D1" s="80"/>
      <c r="E1" s="80"/>
      <c r="F1" s="80"/>
      <c r="G1" s="80"/>
      <c r="H1" s="80"/>
      <c r="I1" s="80"/>
      <c r="J1" s="80"/>
    </row>
    <row r="5" customFormat="false" ht="12.75" hidden="false" customHeight="true" outlineLevel="0" collapsed="false">
      <c r="A5" s="4" t="s">
        <v>1</v>
      </c>
      <c r="B5" s="4"/>
      <c r="C5" s="4" t="s">
        <v>2</v>
      </c>
      <c r="D5" s="4"/>
      <c r="E5" s="4"/>
      <c r="F5" s="4"/>
      <c r="G5" s="5" t="s">
        <v>176</v>
      </c>
      <c r="H5" s="5" t="s">
        <v>242</v>
      </c>
      <c r="I5" s="4" t="s">
        <v>5</v>
      </c>
      <c r="J5" s="4"/>
    </row>
    <row r="6" customFormat="false" ht="12.75" hidden="false" customHeight="false" outlineLevel="0" collapsed="false">
      <c r="A6" s="4"/>
      <c r="B6" s="4"/>
      <c r="C6" s="6" t="s">
        <v>6</v>
      </c>
      <c r="D6" s="6" t="s">
        <v>7</v>
      </c>
      <c r="E6" s="6" t="s">
        <v>8</v>
      </c>
      <c r="F6" s="6" t="s">
        <v>9</v>
      </c>
      <c r="G6" s="5"/>
      <c r="H6" s="5"/>
      <c r="I6" s="6" t="s">
        <v>10</v>
      </c>
      <c r="J6" s="6" t="s">
        <v>11</v>
      </c>
    </row>
    <row r="7" customFormat="false" ht="36" hidden="false" customHeight="true" outlineLevel="0" collapsed="false">
      <c r="A7" s="7" t="s">
        <v>12</v>
      </c>
      <c r="B7" s="8" t="s">
        <v>13</v>
      </c>
      <c r="C7" s="9" t="n">
        <v>4</v>
      </c>
      <c r="D7" s="9" t="n">
        <v>13</v>
      </c>
      <c r="E7" s="9" t="n">
        <v>188</v>
      </c>
      <c r="F7" s="9" t="n">
        <v>176</v>
      </c>
      <c r="G7" s="9" t="n">
        <v>381</v>
      </c>
      <c r="H7" s="10" t="n">
        <v>1.04</v>
      </c>
      <c r="I7" s="9" t="n">
        <v>335</v>
      </c>
      <c r="J7" s="11" t="n">
        <v>87.9</v>
      </c>
    </row>
    <row r="8" customFormat="false" ht="12.75" hidden="false" customHeight="false" outlineLevel="0" collapsed="false">
      <c r="A8" s="7"/>
      <c r="B8" s="7" t="s">
        <v>14</v>
      </c>
      <c r="C8" s="9" t="n">
        <v>13</v>
      </c>
      <c r="D8" s="9" t="n">
        <v>15</v>
      </c>
      <c r="E8" s="9" t="n">
        <v>164</v>
      </c>
      <c r="F8" s="9" t="n">
        <v>320</v>
      </c>
      <c r="G8" s="9" t="n">
        <v>512</v>
      </c>
      <c r="H8" s="10" t="n">
        <v>1.39</v>
      </c>
      <c r="I8" s="9" t="n">
        <v>430</v>
      </c>
      <c r="J8" s="11" t="n">
        <v>84</v>
      </c>
    </row>
    <row r="9" customFormat="false" ht="12.75" hidden="false" customHeight="false" outlineLevel="0" collapsed="false">
      <c r="A9" s="12" t="s">
        <v>15</v>
      </c>
      <c r="B9" s="12"/>
      <c r="C9" s="9" t="n">
        <v>1</v>
      </c>
      <c r="D9" s="487" t="n">
        <v>1</v>
      </c>
      <c r="E9" s="487" t="n">
        <v>12</v>
      </c>
      <c r="F9" s="9" t="n">
        <v>22</v>
      </c>
      <c r="G9" s="9" t="n">
        <v>36</v>
      </c>
      <c r="H9" s="10" t="n">
        <v>1.51</v>
      </c>
      <c r="I9" s="9" t="n">
        <v>27</v>
      </c>
      <c r="J9" s="11" t="n">
        <v>75</v>
      </c>
    </row>
    <row r="10" customFormat="false" ht="12.75" hidden="false" customHeight="false" outlineLevel="0" collapsed="false">
      <c r="A10" s="12" t="s">
        <v>17</v>
      </c>
      <c r="B10" s="12"/>
      <c r="C10" s="9" t="s">
        <v>16</v>
      </c>
      <c r="D10" s="487" t="s">
        <v>16</v>
      </c>
      <c r="E10" s="487" t="n">
        <v>5</v>
      </c>
      <c r="F10" s="9" t="n">
        <v>9</v>
      </c>
      <c r="G10" s="9" t="n">
        <v>14</v>
      </c>
      <c r="H10" s="10" t="n">
        <v>4.75</v>
      </c>
      <c r="I10" s="9" t="n">
        <v>14</v>
      </c>
      <c r="J10" s="11" t="n">
        <v>100</v>
      </c>
    </row>
    <row r="11" customFormat="false" ht="12.75" hidden="false" customHeight="false" outlineLevel="0" collapsed="false">
      <c r="A11" s="12" t="s">
        <v>18</v>
      </c>
      <c r="B11" s="12"/>
      <c r="C11" s="9" t="s">
        <v>16</v>
      </c>
      <c r="D11" s="487" t="s">
        <v>16</v>
      </c>
      <c r="E11" s="487" t="n">
        <v>2</v>
      </c>
      <c r="F11" s="9" t="n">
        <v>16</v>
      </c>
      <c r="G11" s="9" t="n">
        <v>18</v>
      </c>
      <c r="H11" s="10" t="n">
        <v>2.71</v>
      </c>
      <c r="I11" s="9" t="n">
        <v>17</v>
      </c>
      <c r="J11" s="11" t="n">
        <v>94.4</v>
      </c>
    </row>
    <row r="12" customFormat="false" ht="12.75" hidden="false" customHeight="false" outlineLevel="0" collapsed="false">
      <c r="A12" s="12" t="s">
        <v>19</v>
      </c>
      <c r="B12" s="12"/>
      <c r="C12" s="9" t="s">
        <v>16</v>
      </c>
      <c r="D12" s="487" t="s">
        <v>16</v>
      </c>
      <c r="E12" s="487" t="n">
        <v>11</v>
      </c>
      <c r="F12" s="9" t="n">
        <v>4</v>
      </c>
      <c r="G12" s="9" t="n">
        <v>15</v>
      </c>
      <c r="H12" s="10" t="n">
        <v>1.74</v>
      </c>
      <c r="I12" s="9" t="n">
        <v>10</v>
      </c>
      <c r="J12" s="11" t="n">
        <v>66.7</v>
      </c>
    </row>
    <row r="13" customFormat="false" ht="12.75" hidden="false" customHeight="false" outlineLevel="0" collapsed="false">
      <c r="A13" s="12" t="s">
        <v>20</v>
      </c>
      <c r="B13" s="12"/>
      <c r="C13" s="9" t="s">
        <v>16</v>
      </c>
      <c r="D13" s="487" t="n">
        <v>5</v>
      </c>
      <c r="E13" s="487" t="n">
        <v>1</v>
      </c>
      <c r="F13" s="9" t="n">
        <v>13</v>
      </c>
      <c r="G13" s="9" t="n">
        <v>19</v>
      </c>
      <c r="H13" s="10" t="n">
        <v>1.78</v>
      </c>
      <c r="I13" s="9" t="n">
        <v>17</v>
      </c>
      <c r="J13" s="11" t="n">
        <v>89.5</v>
      </c>
    </row>
    <row r="14" customFormat="false" ht="12.75" hidden="false" customHeight="false" outlineLevel="0" collapsed="false">
      <c r="A14" s="12" t="s">
        <v>21</v>
      </c>
      <c r="B14" s="12"/>
      <c r="C14" s="9" t="s">
        <v>16</v>
      </c>
      <c r="D14" s="487" t="n">
        <v>3</v>
      </c>
      <c r="E14" s="487" t="s">
        <v>16</v>
      </c>
      <c r="F14" s="9" t="n">
        <v>3</v>
      </c>
      <c r="G14" s="9" t="n">
        <v>6</v>
      </c>
      <c r="H14" s="10" t="n">
        <v>2.52</v>
      </c>
      <c r="I14" s="9" t="n">
        <v>6</v>
      </c>
      <c r="J14" s="11" t="n">
        <v>100</v>
      </c>
    </row>
    <row r="15" customFormat="false" ht="12.75" hidden="false" customHeight="false" outlineLevel="0" collapsed="false">
      <c r="A15" s="12" t="s">
        <v>22</v>
      </c>
      <c r="B15" s="12"/>
      <c r="C15" s="9" t="s">
        <v>16</v>
      </c>
      <c r="D15" s="487" t="s">
        <v>16</v>
      </c>
      <c r="E15" s="487" t="n">
        <v>1</v>
      </c>
      <c r="F15" s="9" t="n">
        <v>7</v>
      </c>
      <c r="G15" s="9" t="n">
        <v>8</v>
      </c>
      <c r="H15" s="10" t="n">
        <v>1.93</v>
      </c>
      <c r="I15" s="9" t="n">
        <v>8</v>
      </c>
      <c r="J15" s="11" t="n">
        <v>100</v>
      </c>
    </row>
    <row r="16" customFormat="false" ht="12.75" hidden="false" customHeight="false" outlineLevel="0" collapsed="false">
      <c r="A16" s="12" t="s">
        <v>23</v>
      </c>
      <c r="B16" s="12"/>
      <c r="C16" s="9" t="s">
        <v>16</v>
      </c>
      <c r="D16" s="487" t="s">
        <v>16</v>
      </c>
      <c r="E16" s="487" t="s">
        <v>16</v>
      </c>
      <c r="F16" s="9" t="s">
        <v>16</v>
      </c>
      <c r="G16" s="9" t="s">
        <v>16</v>
      </c>
      <c r="H16" s="10" t="s">
        <v>16</v>
      </c>
      <c r="I16" s="9" t="s">
        <v>16</v>
      </c>
      <c r="J16" s="11" t="s">
        <v>16</v>
      </c>
    </row>
    <row r="17" customFormat="false" ht="12.75" hidden="false" customHeight="false" outlineLevel="0" collapsed="false">
      <c r="A17" s="12" t="s">
        <v>24</v>
      </c>
      <c r="B17" s="12"/>
      <c r="C17" s="9" t="s">
        <v>16</v>
      </c>
      <c r="D17" s="487" t="s">
        <v>16</v>
      </c>
      <c r="E17" s="487" t="n">
        <v>1</v>
      </c>
      <c r="F17" s="9" t="n">
        <v>3</v>
      </c>
      <c r="G17" s="9" t="n">
        <v>4</v>
      </c>
      <c r="H17" s="10" t="n">
        <v>0.87</v>
      </c>
      <c r="I17" s="9" t="n">
        <v>4</v>
      </c>
      <c r="J17" s="11" t="n">
        <v>100</v>
      </c>
    </row>
    <row r="18" customFormat="false" ht="12.75" hidden="false" customHeight="false" outlineLevel="0" collapsed="false">
      <c r="A18" s="12" t="s">
        <v>25</v>
      </c>
      <c r="B18" s="12"/>
      <c r="C18" s="9" t="s">
        <v>16</v>
      </c>
      <c r="D18" s="487" t="s">
        <v>16</v>
      </c>
      <c r="E18" s="487" t="s">
        <v>16</v>
      </c>
      <c r="F18" s="9" t="n">
        <v>3</v>
      </c>
      <c r="G18" s="9" t="n">
        <v>3</v>
      </c>
      <c r="H18" s="10" t="n">
        <v>0.22</v>
      </c>
      <c r="I18" s="9" t="n">
        <v>3</v>
      </c>
      <c r="J18" s="11" t="n">
        <v>100</v>
      </c>
    </row>
    <row r="19" customFormat="false" ht="12.75" hidden="false" customHeight="false" outlineLevel="0" collapsed="false">
      <c r="A19" s="12" t="s">
        <v>26</v>
      </c>
      <c r="B19" s="12"/>
      <c r="C19" s="9" t="s">
        <v>16</v>
      </c>
      <c r="D19" s="487" t="s">
        <v>16</v>
      </c>
      <c r="E19" s="487" t="n">
        <v>14</v>
      </c>
      <c r="F19" s="9" t="n">
        <v>1</v>
      </c>
      <c r="G19" s="9" t="n">
        <v>15</v>
      </c>
      <c r="H19" s="10" t="n">
        <v>3.15</v>
      </c>
      <c r="I19" s="9" t="n">
        <v>15</v>
      </c>
      <c r="J19" s="11" t="n">
        <v>100</v>
      </c>
    </row>
    <row r="20" customFormat="false" ht="12.75" hidden="false" customHeight="false" outlineLevel="0" collapsed="false">
      <c r="A20" s="12" t="s">
        <v>27</v>
      </c>
      <c r="B20" s="12"/>
      <c r="C20" s="9" t="s">
        <v>16</v>
      </c>
      <c r="D20" s="487" t="s">
        <v>16</v>
      </c>
      <c r="E20" s="487" t="n">
        <v>1</v>
      </c>
      <c r="F20" s="9" t="n">
        <v>4</v>
      </c>
      <c r="G20" s="9" t="n">
        <v>5</v>
      </c>
      <c r="H20" s="10" t="n">
        <v>0.99</v>
      </c>
      <c r="I20" s="9" t="n">
        <v>5</v>
      </c>
      <c r="J20" s="11" t="n">
        <v>100</v>
      </c>
    </row>
    <row r="21" customFormat="false" ht="12.75" hidden="false" customHeight="false" outlineLevel="0" collapsed="false">
      <c r="A21" s="12" t="s">
        <v>28</v>
      </c>
      <c r="B21" s="12"/>
      <c r="C21" s="9" t="s">
        <v>16</v>
      </c>
      <c r="D21" s="487" t="s">
        <v>16</v>
      </c>
      <c r="E21" s="487" t="n">
        <v>1</v>
      </c>
      <c r="F21" s="9" t="n">
        <v>1</v>
      </c>
      <c r="G21" s="9" t="n">
        <v>2</v>
      </c>
      <c r="H21" s="10" t="n">
        <v>0.29</v>
      </c>
      <c r="I21" s="9" t="n">
        <v>2</v>
      </c>
      <c r="J21" s="11" t="n">
        <v>100</v>
      </c>
    </row>
    <row r="22" customFormat="false" ht="12.75" hidden="false" customHeight="false" outlineLevel="0" collapsed="false">
      <c r="A22" s="12" t="s">
        <v>29</v>
      </c>
      <c r="B22" s="12"/>
      <c r="C22" s="9" t="s">
        <v>16</v>
      </c>
      <c r="D22" s="487" t="s">
        <v>16</v>
      </c>
      <c r="E22" s="487" t="n">
        <v>1</v>
      </c>
      <c r="F22" s="9" t="n">
        <v>3</v>
      </c>
      <c r="G22" s="9" t="n">
        <v>4</v>
      </c>
      <c r="H22" s="10" t="n">
        <v>0.1</v>
      </c>
      <c r="I22" s="9" t="n">
        <v>4</v>
      </c>
      <c r="J22" s="11" t="n">
        <v>100</v>
      </c>
    </row>
    <row r="23" customFormat="false" ht="12.75" hidden="false" customHeight="false" outlineLevel="0" collapsed="false">
      <c r="A23" s="12" t="s">
        <v>30</v>
      </c>
      <c r="B23" s="12"/>
      <c r="C23" s="9" t="n">
        <v>1</v>
      </c>
      <c r="D23" s="9" t="n">
        <v>2</v>
      </c>
      <c r="E23" s="487" t="n">
        <v>2</v>
      </c>
      <c r="F23" s="9" t="n">
        <v>19</v>
      </c>
      <c r="G23" s="9" t="n">
        <v>24</v>
      </c>
      <c r="H23" s="10" t="n">
        <v>2.19</v>
      </c>
      <c r="I23" s="9" t="n">
        <v>19</v>
      </c>
      <c r="J23" s="11" t="n">
        <v>79.2</v>
      </c>
    </row>
    <row r="24" customFormat="false" ht="12.75" hidden="false" customHeight="false" outlineLevel="0" collapsed="false">
      <c r="A24" s="12" t="s">
        <v>31</v>
      </c>
      <c r="B24" s="12"/>
      <c r="C24" s="9" t="s">
        <v>16</v>
      </c>
      <c r="D24" s="9" t="s">
        <v>16</v>
      </c>
      <c r="E24" s="487" t="s">
        <v>16</v>
      </c>
      <c r="F24" s="9" t="n">
        <v>9</v>
      </c>
      <c r="G24" s="9" t="n">
        <v>9</v>
      </c>
      <c r="H24" s="10" t="n">
        <v>1.98</v>
      </c>
      <c r="I24" s="9" t="n">
        <v>8</v>
      </c>
      <c r="J24" s="11" t="n">
        <v>88.9</v>
      </c>
    </row>
    <row r="25" customFormat="false" ht="12.75" hidden="false" customHeight="false" outlineLevel="0" collapsed="false">
      <c r="A25" s="12" t="s">
        <v>32</v>
      </c>
      <c r="B25" s="12"/>
      <c r="C25" s="9" t="s">
        <v>16</v>
      </c>
      <c r="D25" s="9" t="s">
        <v>16</v>
      </c>
      <c r="E25" s="9" t="n">
        <v>16</v>
      </c>
      <c r="F25" s="9" t="n">
        <v>41</v>
      </c>
      <c r="G25" s="9" t="n">
        <v>57</v>
      </c>
      <c r="H25" s="10" t="n">
        <v>11.85</v>
      </c>
      <c r="I25" s="9" t="n">
        <v>54</v>
      </c>
      <c r="J25" s="11" t="n">
        <v>94.7</v>
      </c>
    </row>
    <row r="26" customFormat="false" ht="12.75" hidden="false" customHeight="false" outlineLevel="0" collapsed="false">
      <c r="A26" s="12" t="s">
        <v>33</v>
      </c>
      <c r="B26" s="12"/>
      <c r="C26" s="9" t="s">
        <v>16</v>
      </c>
      <c r="D26" s="9" t="s">
        <v>16</v>
      </c>
      <c r="E26" s="9" t="n">
        <v>4</v>
      </c>
      <c r="F26" s="9" t="n">
        <v>1</v>
      </c>
      <c r="G26" s="9" t="n">
        <v>5</v>
      </c>
      <c r="H26" s="10" t="n">
        <v>0.42</v>
      </c>
      <c r="I26" s="9" t="n">
        <v>5</v>
      </c>
      <c r="J26" s="11" t="n">
        <v>100</v>
      </c>
    </row>
    <row r="27" customFormat="false" ht="12.75" hidden="false" customHeight="false" outlineLevel="0" collapsed="false">
      <c r="A27" s="12" t="s">
        <v>34</v>
      </c>
      <c r="B27" s="12"/>
      <c r="C27" s="9" t="s">
        <v>16</v>
      </c>
      <c r="D27" s="9" t="s">
        <v>16</v>
      </c>
      <c r="E27" s="9" t="n">
        <v>2</v>
      </c>
      <c r="F27" s="9" t="n">
        <v>10</v>
      </c>
      <c r="G27" s="9" t="n">
        <v>12</v>
      </c>
      <c r="H27" s="10" t="n">
        <v>2.56</v>
      </c>
      <c r="I27" s="9" t="n">
        <v>12</v>
      </c>
      <c r="J27" s="11" t="n">
        <v>100</v>
      </c>
    </row>
    <row r="28" customFormat="false" ht="12.75" hidden="false" customHeight="false" outlineLevel="0" collapsed="false">
      <c r="A28" s="12" t="s">
        <v>35</v>
      </c>
      <c r="B28" s="12"/>
      <c r="C28" s="9" t="n">
        <v>2</v>
      </c>
      <c r="D28" s="9" t="s">
        <v>16</v>
      </c>
      <c r="E28" s="9" t="n">
        <v>2</v>
      </c>
      <c r="F28" s="9" t="n">
        <v>11</v>
      </c>
      <c r="G28" s="9" t="n">
        <v>15</v>
      </c>
      <c r="H28" s="10" t="n">
        <v>3.11</v>
      </c>
      <c r="I28" s="9" t="n">
        <v>15</v>
      </c>
      <c r="J28" s="11" t="n">
        <v>100</v>
      </c>
    </row>
    <row r="29" customFormat="false" ht="12.75" hidden="false" customHeight="false" outlineLevel="0" collapsed="false">
      <c r="A29" s="12" t="s">
        <v>36</v>
      </c>
      <c r="B29" s="12"/>
      <c r="C29" s="9" t="s">
        <v>16</v>
      </c>
      <c r="D29" s="9" t="s">
        <v>16</v>
      </c>
      <c r="E29" s="9" t="s">
        <v>16</v>
      </c>
      <c r="F29" s="9" t="n">
        <v>2</v>
      </c>
      <c r="G29" s="9" t="n">
        <v>2</v>
      </c>
      <c r="H29" s="10" t="n">
        <v>0.54</v>
      </c>
      <c r="I29" s="9" t="n">
        <v>2</v>
      </c>
      <c r="J29" s="11" t="n">
        <v>100</v>
      </c>
    </row>
    <row r="30" customFormat="false" ht="12.75" hidden="false" customHeight="false" outlineLevel="0" collapsed="false">
      <c r="A30" s="12" t="s">
        <v>37</v>
      </c>
      <c r="B30" s="12"/>
      <c r="C30" s="9" t="s">
        <v>16</v>
      </c>
      <c r="D30" s="9" t="s">
        <v>16</v>
      </c>
      <c r="E30" s="9" t="n">
        <v>3</v>
      </c>
      <c r="F30" s="9" t="n">
        <v>6</v>
      </c>
      <c r="G30" s="9" t="n">
        <v>9</v>
      </c>
      <c r="H30" s="10" t="n">
        <v>0.93</v>
      </c>
      <c r="I30" s="9" t="n">
        <v>9</v>
      </c>
      <c r="J30" s="11" t="n">
        <v>100</v>
      </c>
    </row>
    <row r="31" customFormat="false" ht="12.75" hidden="false" customHeight="false" outlineLevel="0" collapsed="false">
      <c r="A31" s="12" t="s">
        <v>38</v>
      </c>
      <c r="B31" s="12"/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10" t="s">
        <v>16</v>
      </c>
      <c r="I31" s="9" t="s">
        <v>16</v>
      </c>
      <c r="J31" s="11" t="s">
        <v>16</v>
      </c>
    </row>
    <row r="32" customFormat="false" ht="12.75" hidden="false" customHeight="false" outlineLevel="0" collapsed="false">
      <c r="A32" s="12" t="s">
        <v>39</v>
      </c>
      <c r="B32" s="12"/>
      <c r="C32" s="9" t="n">
        <v>7</v>
      </c>
      <c r="D32" s="9" t="s">
        <v>16</v>
      </c>
      <c r="E32" s="9" t="n">
        <v>12</v>
      </c>
      <c r="F32" s="9" t="n">
        <v>46</v>
      </c>
      <c r="G32" s="9" t="n">
        <v>65</v>
      </c>
      <c r="H32" s="10" t="n">
        <v>5.66</v>
      </c>
      <c r="I32" s="9" t="n">
        <v>15</v>
      </c>
      <c r="J32" s="11" t="n">
        <v>23.1</v>
      </c>
    </row>
    <row r="33" customFormat="false" ht="12.75" hidden="false" customHeight="false" outlineLevel="0" collapsed="false">
      <c r="A33" s="12" t="s">
        <v>40</v>
      </c>
      <c r="B33" s="12"/>
      <c r="C33" s="9" t="s">
        <v>16</v>
      </c>
      <c r="D33" s="9" t="s">
        <v>16</v>
      </c>
      <c r="E33" s="9" t="n">
        <v>2</v>
      </c>
      <c r="F33" s="9" t="n">
        <v>3</v>
      </c>
      <c r="G33" s="9" t="n">
        <v>5</v>
      </c>
      <c r="H33" s="10" t="n">
        <v>0.76</v>
      </c>
      <c r="I33" s="9" t="n">
        <v>5</v>
      </c>
      <c r="J33" s="11" t="n">
        <v>100</v>
      </c>
    </row>
    <row r="34" customFormat="false" ht="12.75" hidden="false" customHeight="false" outlineLevel="0" collapsed="false">
      <c r="A34" s="12" t="s">
        <v>41</v>
      </c>
      <c r="B34" s="12"/>
      <c r="C34" s="9" t="s">
        <v>16</v>
      </c>
      <c r="D34" s="9" t="n">
        <v>1</v>
      </c>
      <c r="E34" s="9" t="n">
        <v>11</v>
      </c>
      <c r="F34" s="9" t="n">
        <v>8</v>
      </c>
      <c r="G34" s="9" t="n">
        <v>20</v>
      </c>
      <c r="H34" s="10" t="n">
        <v>2.81</v>
      </c>
      <c r="I34" s="9" t="n">
        <v>20</v>
      </c>
      <c r="J34" s="11" t="n">
        <v>100</v>
      </c>
    </row>
    <row r="35" customFormat="false" ht="12.75" hidden="false" customHeight="false" outlineLevel="0" collapsed="false">
      <c r="A35" s="12" t="s">
        <v>42</v>
      </c>
      <c r="B35" s="12"/>
      <c r="C35" s="9" t="s">
        <v>16</v>
      </c>
      <c r="D35" s="9" t="s">
        <v>16</v>
      </c>
      <c r="E35" s="9" t="n">
        <v>2</v>
      </c>
      <c r="F35" s="9" t="n">
        <v>9</v>
      </c>
      <c r="G35" s="9" t="n">
        <v>11</v>
      </c>
      <c r="H35" s="10" t="n">
        <v>1.1</v>
      </c>
      <c r="I35" s="9" t="n">
        <v>11</v>
      </c>
      <c r="J35" s="11" t="n">
        <v>100</v>
      </c>
    </row>
    <row r="36" customFormat="false" ht="15" hidden="false" customHeight="true" outlineLevel="0" collapsed="false">
      <c r="A36" s="12" t="s">
        <v>43</v>
      </c>
      <c r="B36" s="12"/>
      <c r="C36" s="9" t="s">
        <v>16</v>
      </c>
      <c r="D36" s="9" t="n">
        <v>1</v>
      </c>
      <c r="E36" s="9" t="s">
        <v>16</v>
      </c>
      <c r="F36" s="9" t="n">
        <v>3</v>
      </c>
      <c r="G36" s="9" t="n">
        <v>4</v>
      </c>
      <c r="H36" s="10" t="n">
        <v>1.05</v>
      </c>
      <c r="I36" s="9" t="n">
        <v>4</v>
      </c>
      <c r="J36" s="11" t="n">
        <v>100</v>
      </c>
    </row>
    <row r="37" customFormat="false" ht="12.75" hidden="false" customHeight="false" outlineLevel="0" collapsed="false">
      <c r="A37" s="12" t="s">
        <v>44</v>
      </c>
      <c r="B37" s="12"/>
      <c r="C37" s="9" t="n">
        <v>2</v>
      </c>
      <c r="D37" s="9" t="s">
        <v>16</v>
      </c>
      <c r="E37" s="9" t="n">
        <v>1</v>
      </c>
      <c r="F37" s="9" t="n">
        <v>4</v>
      </c>
      <c r="G37" s="9" t="n">
        <v>7</v>
      </c>
      <c r="H37" s="10" t="n">
        <v>1.53</v>
      </c>
      <c r="I37" s="9" t="n">
        <v>7</v>
      </c>
      <c r="J37" s="11" t="n">
        <v>100</v>
      </c>
    </row>
    <row r="38" customFormat="false" ht="12.75" hidden="false" customHeight="false" outlineLevel="0" collapsed="false">
      <c r="A38" s="12" t="s">
        <v>45</v>
      </c>
      <c r="B38" s="12"/>
      <c r="C38" s="9" t="s">
        <v>16</v>
      </c>
      <c r="D38" s="9" t="s">
        <v>16</v>
      </c>
      <c r="E38" s="9" t="n">
        <v>1</v>
      </c>
      <c r="F38" s="9" t="s">
        <v>16</v>
      </c>
      <c r="G38" s="9" t="n">
        <v>1</v>
      </c>
      <c r="H38" s="10" t="n">
        <v>0.16</v>
      </c>
      <c r="I38" s="9" t="n">
        <v>1</v>
      </c>
      <c r="J38" s="11" t="n">
        <v>100</v>
      </c>
    </row>
    <row r="39" customFormat="false" ht="12.75" hidden="false" customHeight="false" outlineLevel="0" collapsed="false">
      <c r="A39" s="12" t="s">
        <v>46</v>
      </c>
      <c r="B39" s="12"/>
      <c r="C39" s="9" t="s">
        <v>16</v>
      </c>
      <c r="D39" s="9" t="s">
        <v>16</v>
      </c>
      <c r="E39" s="9" t="n">
        <v>4</v>
      </c>
      <c r="F39" s="9" t="n">
        <v>2</v>
      </c>
      <c r="G39" s="9" t="n">
        <v>6</v>
      </c>
      <c r="H39" s="10" t="n">
        <v>1.19</v>
      </c>
      <c r="I39" s="9" t="n">
        <v>6</v>
      </c>
      <c r="J39" s="11" t="n">
        <v>100</v>
      </c>
    </row>
    <row r="40" customFormat="false" ht="12.75" hidden="false" customHeight="false" outlineLevel="0" collapsed="false">
      <c r="A40" s="12" t="s">
        <v>47</v>
      </c>
      <c r="B40" s="12"/>
      <c r="C40" s="9" t="s">
        <v>16</v>
      </c>
      <c r="D40" s="9" t="s">
        <v>16</v>
      </c>
      <c r="E40" s="9" t="n">
        <v>14</v>
      </c>
      <c r="F40" s="9" t="n">
        <v>2</v>
      </c>
      <c r="G40" s="9" t="n">
        <v>16</v>
      </c>
      <c r="H40" s="10" t="n">
        <v>1.25</v>
      </c>
      <c r="I40" s="9" t="n">
        <v>16</v>
      </c>
      <c r="J40" s="11" t="n">
        <v>100</v>
      </c>
    </row>
    <row r="41" customFormat="false" ht="12.75" hidden="false" customHeight="false" outlineLevel="0" collapsed="false">
      <c r="A41" s="12" t="s">
        <v>48</v>
      </c>
      <c r="B41" s="12"/>
      <c r="C41" s="9" t="s">
        <v>16</v>
      </c>
      <c r="D41" s="9" t="s">
        <v>16</v>
      </c>
      <c r="E41" s="9" t="n">
        <v>3</v>
      </c>
      <c r="F41" s="9" t="n">
        <v>1</v>
      </c>
      <c r="G41" s="9" t="n">
        <v>4</v>
      </c>
      <c r="H41" s="10" t="n">
        <v>1.02</v>
      </c>
      <c r="I41" s="9" t="n">
        <v>4</v>
      </c>
      <c r="J41" s="11" t="n">
        <v>100</v>
      </c>
    </row>
    <row r="42" customFormat="false" ht="12.75" hidden="false" customHeight="false" outlineLevel="0" collapsed="false">
      <c r="A42" s="12" t="s">
        <v>49</v>
      </c>
      <c r="B42" s="12"/>
      <c r="C42" s="9" t="s">
        <v>16</v>
      </c>
      <c r="D42" s="9" t="n">
        <v>2</v>
      </c>
      <c r="E42" s="9" t="n">
        <v>5</v>
      </c>
      <c r="F42" s="9" t="n">
        <v>2</v>
      </c>
      <c r="G42" s="9" t="n">
        <v>9</v>
      </c>
      <c r="H42" s="10" t="n">
        <v>1.25</v>
      </c>
      <c r="I42" s="9" t="n">
        <v>9</v>
      </c>
      <c r="J42" s="11" t="n">
        <v>100</v>
      </c>
    </row>
    <row r="43" customFormat="false" ht="12.75" hidden="false" customHeight="false" outlineLevel="0" collapsed="false">
      <c r="A43" s="12" t="s">
        <v>50</v>
      </c>
      <c r="B43" s="12"/>
      <c r="C43" s="9" t="s">
        <v>16</v>
      </c>
      <c r="D43" s="9" t="s">
        <v>16</v>
      </c>
      <c r="E43" s="9" t="s">
        <v>16</v>
      </c>
      <c r="F43" s="9" t="n">
        <v>7</v>
      </c>
      <c r="G43" s="9" t="n">
        <v>7</v>
      </c>
      <c r="H43" s="10" t="n">
        <v>1.03</v>
      </c>
      <c r="I43" s="9" t="n">
        <v>5</v>
      </c>
      <c r="J43" s="11" t="n">
        <v>71.4</v>
      </c>
    </row>
    <row r="44" customFormat="false" ht="12.75" hidden="false" customHeight="false" outlineLevel="0" collapsed="false">
      <c r="A44" s="12" t="s">
        <v>51</v>
      </c>
      <c r="B44" s="12"/>
      <c r="C44" s="9" t="s">
        <v>16</v>
      </c>
      <c r="D44" s="9" t="s">
        <v>16</v>
      </c>
      <c r="E44" s="9" t="n">
        <v>2</v>
      </c>
      <c r="F44" s="9" t="n">
        <v>4</v>
      </c>
      <c r="G44" s="9" t="n">
        <v>6</v>
      </c>
      <c r="H44" s="10" t="n">
        <v>0.95</v>
      </c>
      <c r="I44" s="9" t="n">
        <v>6</v>
      </c>
      <c r="J44" s="11" t="n">
        <v>100</v>
      </c>
    </row>
    <row r="45" customFormat="false" ht="12.75" hidden="false" customHeight="false" outlineLevel="0" collapsed="false">
      <c r="A45" s="12" t="s">
        <v>52</v>
      </c>
      <c r="B45" s="12"/>
      <c r="C45" s="9" t="s">
        <v>16</v>
      </c>
      <c r="D45" s="9" t="s">
        <v>16</v>
      </c>
      <c r="E45" s="9" t="n">
        <v>1</v>
      </c>
      <c r="F45" s="9" t="s">
        <v>16</v>
      </c>
      <c r="G45" s="9" t="n">
        <v>1</v>
      </c>
      <c r="H45" s="10" t="n">
        <v>0.25</v>
      </c>
      <c r="I45" s="9" t="n">
        <v>1</v>
      </c>
      <c r="J45" s="11" t="n">
        <v>100</v>
      </c>
    </row>
    <row r="46" customFormat="false" ht="12.75" hidden="false" customHeight="false" outlineLevel="0" collapsed="false">
      <c r="A46" s="12" t="s">
        <v>53</v>
      </c>
      <c r="B46" s="12"/>
      <c r="C46" s="9" t="s">
        <v>16</v>
      </c>
      <c r="D46" s="9" t="s">
        <v>16</v>
      </c>
      <c r="E46" s="9" t="n">
        <v>4</v>
      </c>
      <c r="F46" s="9" t="n">
        <v>2</v>
      </c>
      <c r="G46" s="9" t="n">
        <v>6</v>
      </c>
      <c r="H46" s="10" t="n">
        <v>1.48</v>
      </c>
      <c r="I46" s="9" t="n">
        <v>6</v>
      </c>
      <c r="J46" s="11" t="n">
        <v>100</v>
      </c>
    </row>
    <row r="47" customFormat="false" ht="12.75" hidden="false" customHeight="false" outlineLevel="0" collapsed="false">
      <c r="A47" s="12" t="s">
        <v>54</v>
      </c>
      <c r="B47" s="12"/>
      <c r="C47" s="9" t="s">
        <v>16</v>
      </c>
      <c r="D47" s="9" t="s">
        <v>16</v>
      </c>
      <c r="E47" s="9" t="s">
        <v>16</v>
      </c>
      <c r="F47" s="9" t="n">
        <v>3</v>
      </c>
      <c r="G47" s="9" t="n">
        <v>3</v>
      </c>
      <c r="H47" s="10" t="n">
        <v>0.77</v>
      </c>
      <c r="I47" s="9" t="n">
        <v>3</v>
      </c>
      <c r="J47" s="11" t="n">
        <v>100</v>
      </c>
    </row>
    <row r="48" customFormat="false" ht="12.75" hidden="false" customHeight="false" outlineLevel="0" collapsed="false">
      <c r="A48" s="12" t="s">
        <v>55</v>
      </c>
      <c r="B48" s="12"/>
      <c r="C48" s="9" t="s">
        <v>16</v>
      </c>
      <c r="D48" s="9" t="s">
        <v>16</v>
      </c>
      <c r="E48" s="9" t="n">
        <v>3</v>
      </c>
      <c r="F48" s="9" t="n">
        <v>3</v>
      </c>
      <c r="G48" s="9" t="n">
        <v>6</v>
      </c>
      <c r="H48" s="10" t="n">
        <v>1.36</v>
      </c>
      <c r="I48" s="9" t="n">
        <v>6</v>
      </c>
      <c r="J48" s="11" t="n">
        <v>100</v>
      </c>
    </row>
    <row r="49" customFormat="false" ht="12.75" hidden="false" customHeight="false" outlineLevel="0" collapsed="false">
      <c r="A49" s="12" t="s">
        <v>56</v>
      </c>
      <c r="B49" s="12"/>
      <c r="C49" s="9" t="s">
        <v>16</v>
      </c>
      <c r="D49" s="9" t="s">
        <v>16</v>
      </c>
      <c r="E49" s="9" t="n">
        <v>6</v>
      </c>
      <c r="F49" s="9" t="n">
        <v>5</v>
      </c>
      <c r="G49" s="9" t="n">
        <v>11</v>
      </c>
      <c r="H49" s="10" t="n">
        <v>1.18</v>
      </c>
      <c r="I49" s="9" t="n">
        <v>11</v>
      </c>
      <c r="J49" s="11" t="n">
        <v>100</v>
      </c>
    </row>
    <row r="50" customFormat="false" ht="12.75" hidden="false" customHeight="false" outlineLevel="0" collapsed="false">
      <c r="A50" s="12" t="s">
        <v>57</v>
      </c>
      <c r="B50" s="12"/>
      <c r="C50" s="9" t="s">
        <v>16</v>
      </c>
      <c r="D50" s="9" t="s">
        <v>16</v>
      </c>
      <c r="E50" s="9" t="n">
        <v>1</v>
      </c>
      <c r="F50" s="9" t="n">
        <v>6</v>
      </c>
      <c r="G50" s="9" t="n">
        <v>7</v>
      </c>
      <c r="H50" s="10" t="n">
        <v>1.22</v>
      </c>
      <c r="I50" s="9" t="n">
        <v>4</v>
      </c>
      <c r="J50" s="11" t="n">
        <v>57.1</v>
      </c>
    </row>
    <row r="51" customFormat="false" ht="12.75" hidden="false" customHeight="false" outlineLevel="0" collapsed="false">
      <c r="A51" s="12" t="s">
        <v>58</v>
      </c>
      <c r="B51" s="12"/>
      <c r="C51" s="9" t="s">
        <v>16</v>
      </c>
      <c r="D51" s="9" t="s">
        <v>16</v>
      </c>
      <c r="E51" s="9" t="n">
        <v>3</v>
      </c>
      <c r="F51" s="9" t="s">
        <v>16</v>
      </c>
      <c r="G51" s="9" t="n">
        <v>3</v>
      </c>
      <c r="H51" s="10" t="n">
        <v>0.48</v>
      </c>
      <c r="I51" s="9" t="n">
        <v>3</v>
      </c>
      <c r="J51" s="11" t="n">
        <v>100</v>
      </c>
    </row>
    <row r="52" customFormat="false" ht="12.75" hidden="false" customHeight="false" outlineLevel="0" collapsed="false">
      <c r="A52" s="12" t="s">
        <v>59</v>
      </c>
      <c r="B52" s="12"/>
      <c r="C52" s="9" t="s">
        <v>16</v>
      </c>
      <c r="D52" s="9" t="s">
        <v>16</v>
      </c>
      <c r="E52" s="9" t="s">
        <v>16</v>
      </c>
      <c r="F52" s="9" t="n">
        <v>4</v>
      </c>
      <c r="G52" s="9" t="n">
        <v>4</v>
      </c>
      <c r="H52" s="10" t="n">
        <v>0.63</v>
      </c>
      <c r="I52" s="9" t="n">
        <v>4</v>
      </c>
      <c r="J52" s="11" t="n">
        <v>100</v>
      </c>
    </row>
    <row r="53" customFormat="false" ht="12.75" hidden="false" customHeight="false" outlineLevel="0" collapsed="false">
      <c r="A53" s="12" t="s">
        <v>60</v>
      </c>
      <c r="B53" s="12"/>
      <c r="C53" s="9" t="s">
        <v>16</v>
      </c>
      <c r="D53" s="9" t="s">
        <v>16</v>
      </c>
      <c r="E53" s="9" t="n">
        <v>3</v>
      </c>
      <c r="F53" s="9" t="s">
        <v>16</v>
      </c>
      <c r="G53" s="9" t="n">
        <v>3</v>
      </c>
      <c r="H53" s="10" t="n">
        <v>0.41</v>
      </c>
      <c r="I53" s="9" t="n">
        <v>3</v>
      </c>
      <c r="J53" s="11" t="n">
        <v>100</v>
      </c>
    </row>
    <row r="54" customFormat="false" ht="12.75" hidden="false" customHeight="false" outlineLevel="0" collapsed="false">
      <c r="A54" s="12" t="s">
        <v>61</v>
      </c>
      <c r="B54" s="12"/>
      <c r="C54" s="9" t="s">
        <v>16</v>
      </c>
      <c r="D54" s="9" t="s">
        <v>16</v>
      </c>
      <c r="E54" s="9" t="n">
        <v>1</v>
      </c>
      <c r="F54" s="9" t="n">
        <v>2</v>
      </c>
      <c r="G54" s="9" t="n">
        <v>3</v>
      </c>
      <c r="H54" s="10" t="n">
        <v>0.71</v>
      </c>
      <c r="I54" s="9" t="n">
        <v>3</v>
      </c>
      <c r="J54" s="11" t="n">
        <v>100</v>
      </c>
    </row>
    <row r="55" customFormat="false" ht="12.75" hidden="false" customHeight="false" outlineLevel="0" collapsed="false">
      <c r="A55" s="12" t="s">
        <v>62</v>
      </c>
      <c r="B55" s="12"/>
      <c r="C55" s="9" t="s">
        <v>16</v>
      </c>
      <c r="D55" s="9" t="s">
        <v>16</v>
      </c>
      <c r="E55" s="9" t="n">
        <v>4</v>
      </c>
      <c r="F55" s="9" t="n">
        <v>11</v>
      </c>
      <c r="G55" s="9" t="n">
        <v>15</v>
      </c>
      <c r="H55" s="10" t="n">
        <v>1.36</v>
      </c>
      <c r="I55" s="9" t="n">
        <v>14</v>
      </c>
      <c r="J55" s="11" t="n">
        <v>93.3</v>
      </c>
    </row>
    <row r="56" customFormat="false" ht="12.75" hidden="false" customHeight="false" outlineLevel="0" collapsed="false">
      <c r="A56" s="12" t="s">
        <v>63</v>
      </c>
      <c r="B56" s="12"/>
      <c r="C56" s="9" t="s">
        <v>16</v>
      </c>
      <c r="D56" s="9" t="s">
        <v>16</v>
      </c>
      <c r="E56" s="9" t="s">
        <v>16</v>
      </c>
      <c r="F56" s="9" t="n">
        <v>4</v>
      </c>
      <c r="G56" s="9" t="n">
        <v>4</v>
      </c>
      <c r="H56" s="10" t="n">
        <v>0.82</v>
      </c>
      <c r="I56" s="9" t="n">
        <v>4</v>
      </c>
      <c r="J56" s="11" t="n">
        <v>100</v>
      </c>
    </row>
    <row r="57" customFormat="false" ht="12.75" hidden="false" customHeight="false" outlineLevel="0" collapsed="false">
      <c r="A57" s="12" t="s">
        <v>64</v>
      </c>
      <c r="B57" s="12"/>
      <c r="C57" s="9" t="s">
        <v>16</v>
      </c>
      <c r="D57" s="9" t="s">
        <v>16</v>
      </c>
      <c r="E57" s="9" t="n">
        <v>2</v>
      </c>
      <c r="F57" s="9" t="n">
        <v>1</v>
      </c>
      <c r="G57" s="9" t="n">
        <v>3</v>
      </c>
      <c r="H57" s="10" t="n">
        <v>0.47</v>
      </c>
      <c r="I57" s="9" t="n">
        <v>3</v>
      </c>
      <c r="J57" s="11" t="n">
        <v>100</v>
      </c>
    </row>
    <row r="58" customFormat="false" ht="12.8" hidden="false" customHeight="false" outlineLevel="0" collapsed="false">
      <c r="A58" s="152"/>
      <c r="B58" s="99"/>
      <c r="C58" s="377" t="n">
        <f aca="false">SUM(C9:C57)</f>
        <v>13</v>
      </c>
      <c r="D58" s="377" t="n">
        <f aca="false">SUM(D9:D57)</f>
        <v>15</v>
      </c>
      <c r="E58" s="377" t="n">
        <f aca="false">SUM(E9:E57)</f>
        <v>164</v>
      </c>
      <c r="F58" s="377" t="n">
        <f aca="false">SUM(F9:F57)</f>
        <v>320</v>
      </c>
      <c r="G58" s="377" t="n">
        <f aca="false">SUM(G9:G57)</f>
        <v>512</v>
      </c>
      <c r="H58" s="288"/>
      <c r="I58" s="377" t="n">
        <f aca="false">SUM(I9:I57)</f>
        <v>430</v>
      </c>
      <c r="J58" s="377"/>
    </row>
    <row r="59" customFormat="false" ht="12.8" hidden="false" customHeight="false" outlineLevel="0" collapsed="false">
      <c r="A59" s="102"/>
      <c r="B59" s="99"/>
      <c r="C59" s="90" t="str">
        <f aca="false">IF(C8=C58,"p","f")</f>
        <v>p</v>
      </c>
      <c r="D59" s="90" t="str">
        <f aca="false">IF(D8=D58,"p","f")</f>
        <v>p</v>
      </c>
      <c r="E59" s="90" t="str">
        <f aca="false">IF(E8=E58,"p","f")</f>
        <v>p</v>
      </c>
      <c r="F59" s="90" t="str">
        <f aca="false">IF(F8=F58,"p","f")</f>
        <v>p</v>
      </c>
      <c r="G59" s="90" t="str">
        <f aca="false">IF(G8=G58,"p","f")</f>
        <v>p</v>
      </c>
      <c r="H59" s="90"/>
      <c r="I59" s="90" t="str">
        <f aca="false">IF(I8=I58,"p","f")</f>
        <v>p</v>
      </c>
      <c r="J59" s="90"/>
    </row>
  </sheetData>
  <mergeCells count="56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2017-12-11T08:21:34Z</dcterms:created>
  <dc:creator>scan</dc:creator>
  <dc:description/>
  <dc:language>pl-PL</dc:language>
  <cp:lastModifiedBy/>
  <dcterms:modified xsi:type="dcterms:W3CDTF">2018-02-19T13:05:09Z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