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<sst xmlns="http://schemas.openxmlformats.org/spreadsheetml/2006/main" count="2459" uniqueCount="252">
  <si>
    <t xml:space="preserve">Bruceloza w Polsce w latach 1965-1971. Zachorowania i zapadalność na 100 000 mieszkańców według województw /lata 1965 - 1971 według PZH/</t>
  </si>
  <si>
    <t xml:space="preserve">Województwo</t>
  </si>
  <si>
    <t xml:space="preserve">L. zach.</t>
  </si>
  <si>
    <t xml:space="preserve">Zap.</t>
  </si>
  <si>
    <t xml:space="preserve">M. st. Warszawa</t>
  </si>
  <si>
    <t xml:space="preserve">-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</si>
  <si>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</si>
  <si>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</si>
  <si>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</si>
  <si>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</si>
  <si>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</si>
  <si>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</si>
  <si>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</si>
  <si>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</si>
  <si>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</si>
  <si>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</si>
  <si>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</si>
  <si>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</si>
  <si>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</si>
  <si>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</si>
  <si>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</si>
  <si>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</si>
  <si>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</si>
  <si>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</si>
  <si>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</si>
  <si>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</si>
  <si>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</si>
  <si>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P O L S K A</t>
  </si>
  <si>
    <t xml:space="preserve">ZACHOROWANIA NA CHOROBY ZAKAŹNE W POLSCE WEDŁUG WOJEWÓDZTW W ROKU 1971</t>
  </si>
  <si>
    <t xml:space="preserve">Wyszczególnienie</t>
  </si>
  <si>
    <t xml:space="preserve">Dur brzuszny</t>
  </si>
  <si>
    <t xml:space="preserve">Dury rzekome A.B.C.</t>
  </si>
  <si>
    <t xml:space="preserve">Inne salmonelozy</t>
  </si>
  <si>
    <t xml:space="preserve">Czerwonka</t>
  </si>
  <si>
    <t xml:space="preserve">Zatrucia pokarmowe</t>
  </si>
  <si>
    <t xml:space="preserve">Biegunki u dzieci do lat 2</t>
  </si>
  <si>
    <t xml:space="preserve">Błonica</t>
  </si>
  <si>
    <t xml:space="preserve">Krztusiec</t>
  </si>
  <si>
    <t xml:space="preserve">Paciorkowcowe zapalenie gardła</t>
  </si>
  <si>
    <t xml:space="preserve">Płonica</t>
  </si>
  <si>
    <t xml:space="preserve">Róża</t>
  </si>
  <si>
    <t xml:space="preserve">Tężec</t>
  </si>
  <si>
    <t xml:space="preserve">bakteryjne</t>
  </si>
  <si>
    <t xml:space="preserve">grzybami</t>
  </si>
  <si>
    <t xml:space="preserve">chemiczne</t>
  </si>
  <si>
    <t xml:space="preserve">botulizm</t>
  </si>
  <si>
    <t xml:space="preserve">salmonelozy</t>
  </si>
  <si>
    <t xml:space="preserve">enterotoksyna gronkowcowa</t>
  </si>
  <si>
    <t xml:space="preserve">Cl. perfringens</t>
  </si>
  <si>
    <t xml:space="preserve">inne</t>
  </si>
  <si>
    <t xml:space="preserve">Nr Nr klasyfikacji międzynarodowej</t>
  </si>
  <si>
    <t xml:space="preserve">001</t>
  </si>
  <si>
    <t xml:space="preserve">002</t>
  </si>
  <si>
    <t xml:space="preserve">003.9</t>
  </si>
  <si>
    <t xml:space="preserve">004, 006</t>
  </si>
  <si>
    <t xml:space="preserve">005.1</t>
  </si>
  <si>
    <t xml:space="preserve">003.0</t>
  </si>
  <si>
    <t xml:space="preserve">005.0</t>
  </si>
  <si>
    <t xml:space="preserve">005.2</t>
  </si>
  <si>
    <t xml:space="preserve">005.8</t>
  </si>
  <si>
    <t xml:space="preserve">N988.1</t>
  </si>
  <si>
    <t xml:space="preserve">N988.9</t>
  </si>
  <si>
    <t xml:space="preserve">008, 009</t>
  </si>
  <si>
    <t xml:space="preserve">032</t>
  </si>
  <si>
    <t xml:space="preserve">033</t>
  </si>
  <si>
    <t xml:space="preserve">034.0</t>
  </si>
  <si>
    <t xml:space="preserve">034.1</t>
  </si>
  <si>
    <t xml:space="preserve">035</t>
  </si>
  <si>
    <t xml:space="preserve">037, 670</t>
  </si>
  <si>
    <t xml:space="preserve">POLSKA</t>
  </si>
  <si>
    <t xml:space="preserve">Zapalenie opon mózgowo-rdzeniowych</t>
  </si>
  <si>
    <t xml:space="preserve">Ospa wietrzna</t>
  </si>
  <si>
    <t xml:space="preserve">Odra</t>
  </si>
  <si>
    <t xml:space="preserve">Różyczka</t>
  </si>
  <si>
    <t xml:space="preserve">Zapalenie mózgu</t>
  </si>
  <si>
    <t xml:space="preserve">Wirusowe zapalenie wątroby</t>
  </si>
  <si>
    <t xml:space="preserve">Zapalenie przyusznicy nagminne</t>
  </si>
  <si>
    <t xml:space="preserve">Tasiemczyca</t>
  </si>
  <si>
    <t xml:space="preserve">Świerzb</t>
  </si>
  <si>
    <t xml:space="preserve">Grypa</t>
  </si>
  <si>
    <t xml:space="preserve">meningokokowe</t>
  </si>
  <si>
    <t xml:space="preserve">inne bakteryjne</t>
  </si>
  <si>
    <t xml:space="preserve">enterowirusowe /coxsackie ECHO/, surowicze nieokreślone</t>
  </si>
  <si>
    <t xml:space="preserve">limfocytowe</t>
  </si>
  <si>
    <t xml:space="preserve">arbowirusowe</t>
  </si>
  <si>
    <t xml:space="preserve">wirusowe nieokreślone</t>
  </si>
  <si>
    <t xml:space="preserve">036</t>
  </si>
  <si>
    <t xml:space="preserve">320</t>
  </si>
  <si>
    <t xml:space="preserve">045</t>
  </si>
  <si>
    <t xml:space="preserve">079.2</t>
  </si>
  <si>
    <t xml:space="preserve">052</t>
  </si>
  <si>
    <t xml:space="preserve">055</t>
  </si>
  <si>
    <t xml:space="preserve">056</t>
  </si>
  <si>
    <t xml:space="preserve">062-064</t>
  </si>
  <si>
    <t xml:space="preserve">065</t>
  </si>
  <si>
    <t xml:space="preserve">323</t>
  </si>
  <si>
    <t xml:space="preserve">070, N 999.2</t>
  </si>
  <si>
    <t xml:space="preserve">072</t>
  </si>
  <si>
    <t xml:space="preserve">122, 123</t>
  </si>
  <si>
    <t xml:space="preserve">133.0</t>
  </si>
  <si>
    <t xml:space="preserve">470-474</t>
  </si>
  <si>
    <t xml:space="preserve">Tularemia</t>
  </si>
  <si>
    <t xml:space="preserve">Wąglik</t>
  </si>
  <si>
    <t xml:space="preserve">Bruceloza</t>
  </si>
  <si>
    <t xml:space="preserve">Listerioza</t>
  </si>
  <si>
    <t xml:space="preserve">Różyca</t>
  </si>
  <si>
    <t xml:space="preserve">Porażenie dziecięce nagminne</t>
  </si>
  <si>
    <t xml:space="preserve">Wścieklizna</t>
  </si>
  <si>
    <t xml:space="preserve">Papuzia choroba i inne ornitozy</t>
  </si>
  <si>
    <t xml:space="preserve">Mononukleoza</t>
  </si>
  <si>
    <t xml:space="preserve">Jaglica</t>
  </si>
  <si>
    <t xml:space="preserve">Pryszczyca</t>
  </si>
  <si>
    <t xml:space="preserve">Dur plamisty i inne riketsjozy</t>
  </si>
  <si>
    <t xml:space="preserve">Zimnica</t>
  </si>
  <si>
    <t xml:space="preserve">Żółtaczka zakaźna krętkowa i inne zakażenia krętkowe</t>
  </si>
  <si>
    <t xml:space="preserve">Grzybica woszczynowa, strzygąca, drobnozarodnikowa</t>
  </si>
  <si>
    <t xml:space="preserve">Włośnica</t>
  </si>
  <si>
    <t xml:space="preserve">Toksoplazmoza</t>
  </si>
  <si>
    <t xml:space="preserve">Pokąsanie osób przez zwierzęta podejrzane o wściekliznę lub zanieczyszczenie śliną tych zwierząt</t>
  </si>
  <si>
    <t xml:space="preserve">021</t>
  </si>
  <si>
    <t xml:space="preserve">022</t>
  </si>
  <si>
    <t xml:space="preserve">023</t>
  </si>
  <si>
    <t xml:space="preserve">027.0</t>
  </si>
  <si>
    <t xml:space="preserve">027.1</t>
  </si>
  <si>
    <t xml:space="preserve">040-043</t>
  </si>
  <si>
    <t xml:space="preserve">071</t>
  </si>
  <si>
    <t xml:space="preserve">073</t>
  </si>
  <si>
    <t xml:space="preserve">075</t>
  </si>
  <si>
    <t xml:space="preserve">076</t>
  </si>
  <si>
    <t xml:space="preserve">079.4</t>
  </si>
  <si>
    <t xml:space="preserve">080-083</t>
  </si>
  <si>
    <t xml:space="preserve">084</t>
  </si>
  <si>
    <t xml:space="preserve">100</t>
  </si>
  <si>
    <t xml:space="preserve">110</t>
  </si>
  <si>
    <t xml:space="preserve">124</t>
  </si>
  <si>
    <t xml:space="preserve">130</t>
  </si>
  <si>
    <t xml:space="preserve">.</t>
  </si>
  <si>
    <t xml:space="preserve">ZAPADALNOŚĆ NA 100 000 LUDNOŚCI WEDŁUG WOJEWÓDZTW - W LATACH 1970-1971</t>
  </si>
  <si>
    <t xml:space="preserve">004,006</t>
  </si>
  <si>
    <t xml:space="preserve">R O K</t>
  </si>
  <si>
    <t xml:space="preserve">1970</t>
  </si>
  <si>
    <t xml:space="preserve">1971</t>
  </si>
  <si>
    <t xml:space="preserve">ZAPADALNOŚĆ NA 100 000 LUDNOŚCI WEDŁUG WOJEWÓDZTW W LATACH 1970 - 1971</t>
  </si>
  <si>
    <t xml:space="preserve">Województwa</t>
  </si>
  <si>
    <t xml:space="preserve">G r y p a</t>
  </si>
  <si>
    <t xml:space="preserve">470 - 474</t>
  </si>
  <si>
    <t xml:space="preserve">R o k</t>
  </si>
  <si>
    <t xml:space="preserve">P o l s k a</t>
  </si>
  <si>
    <t xml:space="preserve">1/ 2/ - na 10 000 dzieci</t>
  </si>
  <si>
    <t xml:space="preserve">1/ dotyczy dzieci w pierwszych 3 latach życia</t>
  </si>
  <si>
    <t xml:space="preserve">2/ dotyczy dzieci w pierwszych 2 latach życia</t>
  </si>
  <si>
    <t xml:space="preserve">LICZBA ZACHOROWAŃ WEDŁUG KWARTAŁÓW /OKRESÓW/ W LATACH 1970 - 1971</t>
  </si>
  <si>
    <t xml:space="preserve">Jednostka chorobowa</t>
  </si>
  <si>
    <t xml:space="preserve">1.I-28.III 1970</t>
  </si>
  <si>
    <t xml:space="preserve">29.III.-27.VI1970</t>
  </si>
  <si>
    <t xml:space="preserve">28.VI.-3.X.1970</t>
  </si>
  <si>
    <t xml:space="preserve">4.X.-31.XII.1970</t>
  </si>
  <si>
    <t xml:space="preserve">1.I-27.III.1971</t>
  </si>
  <si>
    <t xml:space="preserve">28.III.-26.VI.1971</t>
  </si>
  <si>
    <t xml:space="preserve">27.VI.-2.X.1971</t>
  </si>
  <si>
    <t xml:space="preserve">3.X.-31.XII.1971</t>
  </si>
  <si>
    <t xml:space="preserve"> meningokokowe</t>
  </si>
  <si>
    <t xml:space="preserve"> enterowirusowe /coxsackie, ECHO/, surowicze nieokreślone</t>
  </si>
  <si>
    <t xml:space="preserve">Zapalenie mózgu </t>
  </si>
  <si>
    <t xml:space="preserve"> inne</t>
  </si>
  <si>
    <t xml:space="preserve">070, N999.2</t>
  </si>
  <si>
    <t xml:space="preserve">LICZBA ZACHOROWAŃ, LICZBA ZGONÓW, ZAPADALNOŚĆ I UMIERALNOŚĆ NA 100 000 LUDNOŚCI W LATACH 1970 - 1971</t>
  </si>
  <si>
    <t xml:space="preserve">Nr nr klasyfikacji międzynarodowej</t>
  </si>
  <si>
    <t xml:space="preserve">MEDIANA 1966-1970</t>
  </si>
  <si>
    <t xml:space="preserve">Liczba zachorowań</t>
  </si>
  <si>
    <t xml:space="preserve">Zapadalność na 100 000 ludności</t>
  </si>
  <si>
    <t xml:space="preserve">enterotoksyną gronkowcową</t>
  </si>
  <si>
    <t xml:space="preserve">CL. perfringens</t>
  </si>
  <si>
    <r>
      <rPr>
        <sz val="10"/>
        <rFont val="Arial"/>
        <family val="2"/>
        <charset val="238"/>
      </rPr>
      <t xml:space="preserve">1931,9 </t>
    </r>
    <r>
      <rPr>
        <vertAlign val="superscript"/>
        <sz val="10"/>
        <rFont val="Arial"/>
        <family val="2"/>
        <charset val="238"/>
      </rPr>
      <t xml:space="preserve">1/</t>
    </r>
  </si>
  <si>
    <r>
      <rPr>
        <sz val="10"/>
        <rFont val="Arial"/>
        <family val="2"/>
        <charset val="238"/>
      </rPr>
      <t xml:space="preserve">2923,3 </t>
    </r>
    <r>
      <rPr>
        <vertAlign val="superscript"/>
        <sz val="10"/>
        <rFont val="Arial"/>
        <family val="2"/>
        <charset val="238"/>
      </rPr>
      <t xml:space="preserve">1/</t>
    </r>
  </si>
  <si>
    <t xml:space="preserve"> enterowirusowe /coxsackie, ECHO/, surowicze, nieokreślone</t>
  </si>
  <si>
    <t xml:space="preserve">Zapalenie przyusznicy </t>
  </si>
  <si>
    <t xml:space="preserve">1/ 1970 r. - w pierwszych 3-ch latach życia; 1971 r. - w pierwszych 2 latach życia.</t>
  </si>
  <si>
    <r>
      <rPr>
        <sz val="10"/>
        <rFont val="Arial"/>
        <family val="2"/>
        <charset val="238"/>
      </rPr>
      <t xml:space="preserve">ZGONY WEDŁUG WYBRANYCH PRZYCZYN ZGONÓW </t>
    </r>
    <r>
      <rPr>
        <vertAlign val="superscript"/>
        <sz val="10"/>
        <rFont val="Arial"/>
        <family val="2"/>
        <charset val="238"/>
      </rPr>
      <t xml:space="preserve">a/ </t>
    </r>
    <r>
      <rPr>
        <sz val="10"/>
        <rFont val="Arial"/>
        <family val="2"/>
        <charset val="238"/>
      </rPr>
      <t xml:space="preserve">ORAZ WOJEWÓDZTW W 1971 R. </t>
    </r>
  </si>
  <si>
    <t xml:space="preserve">/dane GUS/</t>
  </si>
  <si>
    <t xml:space="preserve">Dury rzekome i inne salmonelozy</t>
  </si>
  <si>
    <t xml:space="preserve">Czerwonka i pełzakowica</t>
  </si>
  <si>
    <t xml:space="preserve">Zapalenie jelit i inne choroby przebiegające biegunkami</t>
  </si>
  <si>
    <t xml:space="preserve">Paciorkowce zapalenie gardła i płonica</t>
  </si>
  <si>
    <t xml:space="preserve">Ostre nagminne porażenie dziecięce</t>
  </si>
  <si>
    <t xml:space="preserve">Zapalenie mózgu wirusowe</t>
  </si>
  <si>
    <t xml:space="preserve">002,003</t>
  </si>
  <si>
    <t xml:space="preserve">008,009</t>
  </si>
  <si>
    <t xml:space="preserve">034</t>
  </si>
  <si>
    <t xml:space="preserve">037</t>
  </si>
  <si>
    <t xml:space="preserve">062-065</t>
  </si>
  <si>
    <t xml:space="preserve">070</t>
  </si>
  <si>
    <t xml:space="preserve">miasta</t>
  </si>
  <si>
    <t xml:space="preserve">wieś</t>
  </si>
  <si>
    <t xml:space="preserve">a/ Według Międzynarodowej klasyfikacji chorób, urazów i przyczyn zgonów, zrewidowanej w 1965 r.</t>
  </si>
  <si>
    <t xml:space="preserve">Miasta</t>
  </si>
  <si>
    <t xml:space="preserve">Wsie</t>
  </si>
  <si>
    <t xml:space="preserve">Razem</t>
  </si>
  <si>
    <r>
      <rPr>
        <sz val="10"/>
        <rFont val="Arial"/>
        <family val="2"/>
        <charset val="238"/>
      </rPr>
      <t xml:space="preserve">UMIERALNOŚĆ NA 100 000 LUDNOŚCI NA NIEKTÓRE CHOROBY ZAKAŹNE </t>
    </r>
    <r>
      <rPr>
        <vertAlign val="superscript"/>
        <sz val="10"/>
        <rFont val="Arial"/>
        <family val="2"/>
        <charset val="238"/>
      </rPr>
      <t xml:space="preserve">a/</t>
    </r>
    <r>
      <rPr>
        <sz val="10"/>
        <rFont val="Arial"/>
        <family val="2"/>
        <charset val="238"/>
      </rPr>
      <t xml:space="preserve"> WEDŁUG WOJEWÓDZTW W ROKU 1971</t>
    </r>
  </si>
  <si>
    <t xml:space="preserve">Dur brzuszny /001/</t>
  </si>
  <si>
    <t xml:space="preserve">Dury rzekome i inne salmonelozy /002, 003/</t>
  </si>
  <si>
    <t xml:space="preserve">Czerwonka i pełzakowica /004, 006/</t>
  </si>
  <si>
    <t xml:space="preserve">Zapalenie jelit i inne choroby przebiegające biegunkami /008, 009/</t>
  </si>
  <si>
    <t xml:space="preserve">Bruceloza /023/</t>
  </si>
  <si>
    <t xml:space="preserve">Krztusiec /033/</t>
  </si>
  <si>
    <t xml:space="preserve">Paciorkowcowe zapalenie gardła i płonica /034/</t>
  </si>
  <si>
    <t xml:space="preserve">Róża /035/</t>
  </si>
  <si>
    <t xml:space="preserve">Tężec /037/</t>
  </si>
  <si>
    <t xml:space="preserve">Ostre nagminne porażenie dziecięce /040-043/</t>
  </si>
  <si>
    <t xml:space="preserve">Odra /055/</t>
  </si>
  <si>
    <t xml:space="preserve">Zapalenie mózgu wirusowe /062-065/</t>
  </si>
  <si>
    <t xml:space="preserve">Wirusowe zapalenie wątroby /070/</t>
  </si>
  <si>
    <t xml:space="preserve">Grypa /470-474/</t>
  </si>
  <si>
    <t xml:space="preserve">meningokokowe /036/</t>
  </si>
  <si>
    <t xml:space="preserve">inne bakteryjne /320/</t>
  </si>
  <si>
    <t xml:space="preserve">Polska</t>
  </si>
  <si>
    <t xml:space="preserve"> - ogółem</t>
  </si>
  <si>
    <r>
      <rPr>
        <sz val="10"/>
        <rFont val="Arial"/>
        <family val="2"/>
        <charset val="238"/>
      </rPr>
      <t xml:space="preserve">ZGONY WEDŁUG WIEKU, PŁCI ZMARŁYCH ORAZ WYBRANYCH PRZYCZYN ZGONÓW </t>
    </r>
    <r>
      <rPr>
        <vertAlign val="superscript"/>
        <sz val="10"/>
        <rFont val="Arial"/>
        <family val="2"/>
        <charset val="238"/>
      </rPr>
      <t xml:space="preserve">a/ </t>
    </r>
    <r>
      <rPr>
        <sz val="10"/>
        <rFont val="Arial"/>
        <family val="2"/>
        <charset val="238"/>
      </rPr>
      <t xml:space="preserve">W 1971 r.</t>
    </r>
  </si>
  <si>
    <t xml:space="preserve">Przyczyny zgonów</t>
  </si>
  <si>
    <t xml:space="preserve">Ogółem</t>
  </si>
  <si>
    <t xml:space="preserve">Wiek zmarłych</t>
  </si>
  <si>
    <t xml:space="preserve">R - razem M - mężczyźni K - kobiety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</si>
  <si>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</si>
  <si>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</si>
  <si>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</si>
  <si>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</si>
  <si>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</si>
  <si>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</si>
  <si>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</si>
  <si>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</si>
  <si>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</si>
  <si>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</si>
  <si>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</si>
  <si>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</si>
  <si>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</si>
  <si>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</si>
  <si>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</si>
  <si>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</si>
  <si>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</si>
  <si>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i więcej</t>
  </si>
  <si>
    <t xml:space="preserve">nie ustalony</t>
  </si>
  <si>
    <t xml:space="preserve">0-4 p/f</t>
  </si>
  <si>
    <t xml:space="preserve">RAZEM p/f</t>
  </si>
  <si>
    <t xml:space="preserve">R</t>
  </si>
  <si>
    <t xml:space="preserve">M</t>
  </si>
  <si>
    <t xml:space="preserve">K</t>
  </si>
  <si>
    <t xml:space="preserve">Zapalenie opon mózgowo-rdzeniowych:</t>
  </si>
  <si>
    <t xml:space="preserve"> - meningokokowe /036/</t>
  </si>
  <si>
    <t xml:space="preserve"> - inne bakteryjne /320/</t>
  </si>
  <si>
    <t xml:space="preserve">Zapalenie mózgu wirusowe /062_065/</t>
  </si>
  <si>
    <t xml:space="preserve">RAZEM</t>
  </si>
  <si>
    <t xml:space="preserve">a/ Według Międzynarodowej Klasyfikacji chorób, urazów i przyczyn zgonów zrewidowanej w 1965 r.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</si>
</sst>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"/>
    <numFmt numFmtId="167" formatCode="0.000"/>
    <numFmt numFmtId="168" formatCode="@"/>
    <numFmt numFmtId="169" formatCode="#,##0"/>
    <numFmt numFmtId="170" formatCode="#,##0.0"/>
    <numFmt numFmtId="171" formatCode="0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A"/>
      <name val="Calibri"/>
      <family val="1"/>
      <charset val="238"/>
    </font>
    <font>
      <sz val="10"/>
      <color rgb="FF00000A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9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71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8" fontId="0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1" min="1" style="0" width="14.86"/>
  </cols>
  <sheetData>
    <row r="1" customFormat="false" ht="12.75" hidden="false" customHeight="false" outlineLevel="0" collapsed="false">
      <c r="A1" s="0" t="s">
        <v>0</v>
      </c>
    </row>
    <row r="5" customFormat="false" ht="12.75" hidden="false" customHeight="false" outlineLevel="0" collapsed="false">
      <c r="A5" s="1" t="s">
        <v>1</v>
      </c>
      <c r="B5" s="2" t="n">
        <v>1965</v>
      </c>
      <c r="C5" s="2"/>
      <c r="D5" s="2" t="n">
        <v>1966</v>
      </c>
      <c r="E5" s="2"/>
      <c r="F5" s="2" t="n">
        <v>1967</v>
      </c>
      <c r="G5" s="2"/>
      <c r="H5" s="2" t="n">
        <v>1968</v>
      </c>
      <c r="I5" s="2"/>
      <c r="J5" s="2" t="n">
        <v>1969</v>
      </c>
      <c r="K5" s="2"/>
      <c r="L5" s="2" t="n">
        <v>1970</v>
      </c>
      <c r="M5" s="2"/>
      <c r="N5" s="2" t="n">
        <v>1971</v>
      </c>
      <c r="O5" s="2"/>
    </row>
    <row r="6" customFormat="false" ht="12.75" hidden="false" customHeight="false" outlineLevel="0" collapsed="false">
      <c r="A6" s="1"/>
      <c r="B6" s="3" t="s">
        <v>2</v>
      </c>
      <c r="C6" s="3" t="s">
        <v>3</v>
      </c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3" t="s">
        <v>2</v>
      </c>
      <c r="M6" s="3" t="s">
        <v>3</v>
      </c>
      <c r="N6" s="3" t="s">
        <v>2</v>
      </c>
      <c r="O6" s="3" t="s">
        <v>3</v>
      </c>
    </row>
    <row r="7" customFormat="false" ht="12.75" hidden="false" customHeight="false" outlineLevel="0" collapsed="false">
      <c r="A7" s="4" t="s">
        <v>4</v>
      </c>
      <c r="B7" s="5" t="n">
        <v>1</v>
      </c>
      <c r="C7" s="6" t="n">
        <v>0.08</v>
      </c>
      <c r="D7" s="5" t="n">
        <v>1</v>
      </c>
      <c r="E7" s="6" t="n">
        <v>0.08</v>
      </c>
      <c r="F7" s="5" t="n">
        <v>3</v>
      </c>
      <c r="G7" s="5" t="n">
        <v>0.24</v>
      </c>
      <c r="H7" s="5" t="n">
        <v>2</v>
      </c>
      <c r="I7" s="6" t="n">
        <v>0.16</v>
      </c>
      <c r="J7" s="5" t="n">
        <v>1</v>
      </c>
      <c r="K7" s="6" t="n">
        <v>0.08</v>
      </c>
      <c r="L7" s="5" t="s">
        <v>5</v>
      </c>
      <c r="M7" s="6" t="s">
        <v>5</v>
      </c>
      <c r="N7" s="5" t="n">
        <v>1</v>
      </c>
      <c r="O7" s="6" t="n">
        <v>0.08</v>
      </c>
    </row>
    <row r="8" customFormat="false" ht="12.75" hidden="false" customHeight="false" outlineLevel="0" collapsed="false">
      <c r="A8" s="7" t="s">
        <v>6</v>
      </c>
      <c r="B8" s="8" t="s">
        <v>5</v>
      </c>
      <c r="C8" s="9" t="s">
        <v>5</v>
      </c>
      <c r="D8" s="8" t="s">
        <v>5</v>
      </c>
      <c r="E8" s="9" t="s">
        <v>5</v>
      </c>
      <c r="F8" s="8" t="s">
        <v>5</v>
      </c>
      <c r="G8" s="8" t="s">
        <v>5</v>
      </c>
      <c r="H8" s="8" t="s">
        <v>5</v>
      </c>
      <c r="I8" s="9" t="s">
        <v>5</v>
      </c>
      <c r="J8" s="8" t="s">
        <v>5</v>
      </c>
      <c r="K8" s="9" t="s">
        <v>5</v>
      </c>
      <c r="L8" s="8" t="s">
        <v>5</v>
      </c>
      <c r="M8" s="9" t="s">
        <v>5</v>
      </c>
      <c r="N8" s="8" t="n">
        <v>1</v>
      </c>
      <c r="O8" s="10" t="n">
        <v>0.2</v>
      </c>
    </row>
    <row r="9" customFormat="false" ht="12.75" hidden="false" customHeight="false" outlineLevel="0" collapsed="false">
      <c r="A9" s="7" t="s">
        <v>7</v>
      </c>
      <c r="B9" s="8" t="s">
        <v>5</v>
      </c>
      <c r="C9" s="9" t="s">
        <v>5</v>
      </c>
      <c r="D9" s="8" t="s">
        <v>5</v>
      </c>
      <c r="E9" s="9" t="s">
        <v>5</v>
      </c>
      <c r="F9" s="8" t="s">
        <v>5</v>
      </c>
      <c r="G9" s="8" t="s">
        <v>5</v>
      </c>
      <c r="H9" s="8" t="s">
        <v>5</v>
      </c>
      <c r="I9" s="9" t="s">
        <v>5</v>
      </c>
      <c r="J9" s="8" t="n">
        <v>2</v>
      </c>
      <c r="K9" s="9" t="n">
        <v>0.27</v>
      </c>
      <c r="L9" s="8" t="s">
        <v>5</v>
      </c>
      <c r="M9" s="9" t="s">
        <v>5</v>
      </c>
      <c r="N9" s="8" t="n">
        <v>1</v>
      </c>
      <c r="O9" s="10" t="n">
        <v>0.1</v>
      </c>
    </row>
    <row r="10" customFormat="false" ht="12.75" hidden="false" customHeight="false" outlineLevel="0" collapsed="false">
      <c r="A10" s="7" t="s">
        <v>8</v>
      </c>
      <c r="B10" s="8" t="s">
        <v>5</v>
      </c>
      <c r="C10" s="9" t="s">
        <v>5</v>
      </c>
      <c r="D10" s="8" t="s">
        <v>5</v>
      </c>
      <c r="E10" s="9" t="s">
        <v>5</v>
      </c>
      <c r="F10" s="8" t="s">
        <v>5</v>
      </c>
      <c r="G10" s="8" t="s">
        <v>5</v>
      </c>
      <c r="H10" s="8" t="n">
        <v>1</v>
      </c>
      <c r="I10" s="9" t="n">
        <v>0.22</v>
      </c>
      <c r="J10" s="8" t="n">
        <v>4</v>
      </c>
      <c r="K10" s="9" t="n">
        <v>0.89</v>
      </c>
      <c r="L10" s="8" t="n">
        <v>2</v>
      </c>
      <c r="M10" s="9" t="n">
        <v>0.43</v>
      </c>
      <c r="N10" s="8" t="s">
        <v>5</v>
      </c>
      <c r="O10" s="11" t="s">
        <v>5</v>
      </c>
    </row>
    <row r="11" customFormat="false" ht="12.75" hidden="false" customHeight="false" outlineLevel="0" collapsed="false">
      <c r="A11" s="7" t="s">
        <v>9</v>
      </c>
      <c r="B11" s="8" t="s">
        <v>5</v>
      </c>
      <c r="C11" s="9" t="s">
        <v>5</v>
      </c>
      <c r="D11" s="8" t="n">
        <v>1</v>
      </c>
      <c r="E11" s="9" t="n">
        <v>0.21</v>
      </c>
      <c r="F11" s="8" t="n">
        <v>1</v>
      </c>
      <c r="G11" s="8" t="n">
        <v>0.21</v>
      </c>
      <c r="H11" s="8" t="n">
        <v>1</v>
      </c>
      <c r="I11" s="9" t="n">
        <v>0.2</v>
      </c>
      <c r="J11" s="8" t="n">
        <v>1</v>
      </c>
      <c r="K11" s="9" t="n">
        <v>0.2</v>
      </c>
      <c r="L11" s="8" t="n">
        <v>1</v>
      </c>
      <c r="M11" s="9" t="n">
        <v>0.9</v>
      </c>
      <c r="N11" s="8" t="s">
        <v>5</v>
      </c>
      <c r="O11" s="11" t="s">
        <v>5</v>
      </c>
    </row>
    <row r="12" customFormat="false" ht="12.75" hidden="false" customHeight="false" outlineLevel="0" collapsed="false">
      <c r="A12" s="7" t="s">
        <v>10</v>
      </c>
      <c r="B12" s="8" t="n">
        <v>32</v>
      </c>
      <c r="C12" s="9" t="n">
        <v>2.8</v>
      </c>
      <c r="D12" s="8" t="n">
        <v>37</v>
      </c>
      <c r="E12" s="9" t="n">
        <v>3.18</v>
      </c>
      <c r="F12" s="8" t="n">
        <v>26</v>
      </c>
      <c r="G12" s="8" t="n">
        <v>2.22</v>
      </c>
      <c r="H12" s="8" t="n">
        <v>31</v>
      </c>
      <c r="I12" s="9" t="n">
        <v>2.62</v>
      </c>
      <c r="J12" s="8" t="n">
        <v>37</v>
      </c>
      <c r="K12" s="9" t="n">
        <v>3.13</v>
      </c>
      <c r="L12" s="8" t="n">
        <v>18</v>
      </c>
      <c r="M12" s="9" t="n">
        <v>1.51</v>
      </c>
      <c r="N12" s="8" t="n">
        <v>12</v>
      </c>
      <c r="O12" s="10" t="n">
        <v>1</v>
      </c>
    </row>
    <row r="13" customFormat="false" ht="12.75" hidden="false" customHeight="false" outlineLevel="0" collapsed="false">
      <c r="A13" s="7" t="s">
        <v>11</v>
      </c>
      <c r="B13" s="8" t="n">
        <v>1</v>
      </c>
      <c r="C13" s="9" t="n">
        <v>0.05</v>
      </c>
      <c r="D13" s="8" t="n">
        <v>7</v>
      </c>
      <c r="E13" s="9" t="n">
        <v>0.38</v>
      </c>
      <c r="F13" s="8" t="n">
        <v>4</v>
      </c>
      <c r="G13" s="8" t="n">
        <v>0.22</v>
      </c>
      <c r="H13" s="8" t="n">
        <v>3</v>
      </c>
      <c r="I13" s="9" t="n">
        <v>0.16</v>
      </c>
      <c r="J13" s="8" t="n">
        <v>2</v>
      </c>
      <c r="K13" s="9" t="n">
        <v>0.1</v>
      </c>
      <c r="L13" s="8" t="n">
        <v>12</v>
      </c>
      <c r="M13" s="9" t="n">
        <v>0.62</v>
      </c>
      <c r="N13" s="8" t="n">
        <v>8</v>
      </c>
      <c r="O13" s="10" t="n">
        <v>0.4</v>
      </c>
    </row>
    <row r="14" customFormat="false" ht="12.75" hidden="false" customHeight="false" outlineLevel="0" collapsed="false">
      <c r="A14" s="7" t="s">
        <v>12</v>
      </c>
      <c r="B14" s="8" t="n">
        <v>3</v>
      </c>
      <c r="C14" s="9" t="n">
        <v>0.32</v>
      </c>
      <c r="D14" s="8" t="n">
        <v>3</v>
      </c>
      <c r="E14" s="9" t="n">
        <v>0.22</v>
      </c>
      <c r="F14" s="8" t="n">
        <v>2</v>
      </c>
      <c r="G14" s="8" t="n">
        <v>0.15</v>
      </c>
      <c r="H14" s="8" t="n">
        <v>2</v>
      </c>
      <c r="I14" s="9" t="n">
        <v>0.14</v>
      </c>
      <c r="J14" s="8" t="n">
        <v>3</v>
      </c>
      <c r="K14" s="9" t="n">
        <v>0.21</v>
      </c>
      <c r="L14" s="8" t="s">
        <v>5</v>
      </c>
      <c r="M14" s="9" t="s">
        <v>5</v>
      </c>
      <c r="N14" s="8" t="s">
        <v>5</v>
      </c>
      <c r="O14" s="11" t="s">
        <v>5</v>
      </c>
    </row>
    <row r="15" customFormat="false" ht="12.75" hidden="false" customHeight="false" outlineLevel="0" collapsed="false">
      <c r="A15" s="7" t="s">
        <v>13</v>
      </c>
      <c r="B15" s="8" t="s">
        <v>5</v>
      </c>
      <c r="C15" s="9" t="s">
        <v>5</v>
      </c>
      <c r="D15" s="8" t="s">
        <v>5</v>
      </c>
      <c r="E15" s="9" t="s">
        <v>5</v>
      </c>
      <c r="F15" s="8" t="s">
        <v>5</v>
      </c>
      <c r="G15" s="8" t="s">
        <v>5</v>
      </c>
      <c r="H15" s="8" t="s">
        <v>5</v>
      </c>
      <c r="I15" s="9" t="s">
        <v>5</v>
      </c>
      <c r="J15" s="8" t="n">
        <v>1</v>
      </c>
      <c r="K15" s="9" t="n">
        <v>0.03</v>
      </c>
      <c r="L15" s="8" t="n">
        <v>2</v>
      </c>
      <c r="M15" s="9" t="n">
        <v>0.05</v>
      </c>
      <c r="N15" s="8" t="n">
        <v>2</v>
      </c>
      <c r="O15" s="9" t="n">
        <v>0.05</v>
      </c>
    </row>
    <row r="16" customFormat="false" ht="12.75" hidden="false" customHeight="false" outlineLevel="0" collapsed="false">
      <c r="A16" s="7" t="s">
        <v>14</v>
      </c>
      <c r="B16" s="8" t="s">
        <v>5</v>
      </c>
      <c r="C16" s="9" t="s">
        <v>5</v>
      </c>
      <c r="D16" s="8" t="s">
        <v>5</v>
      </c>
      <c r="E16" s="9" t="s">
        <v>5</v>
      </c>
      <c r="F16" s="8" t="n">
        <v>2</v>
      </c>
      <c r="G16" s="8" t="n">
        <v>0.11</v>
      </c>
      <c r="H16" s="8" t="s">
        <v>5</v>
      </c>
      <c r="I16" s="9" t="s">
        <v>5</v>
      </c>
      <c r="J16" s="8" t="s">
        <v>5</v>
      </c>
      <c r="K16" s="9" t="s">
        <v>5</v>
      </c>
      <c r="L16" s="8" t="s">
        <v>5</v>
      </c>
      <c r="M16" s="9" t="s">
        <v>5</v>
      </c>
      <c r="N16" s="8" t="s">
        <v>5</v>
      </c>
      <c r="O16" s="9" t="s">
        <v>5</v>
      </c>
    </row>
    <row r="17" customFormat="false" ht="12.75" hidden="false" customHeight="false" outlineLevel="0" collapsed="false">
      <c r="A17" s="7" t="s">
        <v>15</v>
      </c>
      <c r="B17" s="8" t="s">
        <v>5</v>
      </c>
      <c r="C17" s="9" t="s">
        <v>5</v>
      </c>
      <c r="D17" s="8" t="n">
        <v>3</v>
      </c>
      <c r="E17" s="9" t="n">
        <v>0.4</v>
      </c>
      <c r="F17" s="8" t="n">
        <v>1</v>
      </c>
      <c r="G17" s="8" t="n">
        <v>0.13</v>
      </c>
      <c r="H17" s="8" t="n">
        <v>3</v>
      </c>
      <c r="I17" s="9" t="n">
        <v>0.39</v>
      </c>
      <c r="J17" s="8" t="n">
        <v>1</v>
      </c>
      <c r="K17" s="9" t="n">
        <v>0.13</v>
      </c>
      <c r="L17" s="8" t="n">
        <v>3</v>
      </c>
      <c r="M17" s="9" t="n">
        <v>0.38</v>
      </c>
      <c r="N17" s="8" t="n">
        <v>7</v>
      </c>
      <c r="O17" s="10" t="n">
        <v>0.9</v>
      </c>
    </row>
    <row r="18" customFormat="false" ht="12.75" hidden="false" customHeight="false" outlineLevel="0" collapsed="false">
      <c r="A18" s="7" t="s">
        <v>16</v>
      </c>
      <c r="B18" s="8" t="s">
        <v>5</v>
      </c>
      <c r="C18" s="9" t="s">
        <v>5</v>
      </c>
      <c r="D18" s="8" t="s">
        <v>5</v>
      </c>
      <c r="E18" s="9" t="s">
        <v>5</v>
      </c>
      <c r="F18" s="8" t="n">
        <v>1</v>
      </c>
      <c r="G18" s="8" t="n">
        <v>0.05</v>
      </c>
      <c r="H18" s="8" t="s">
        <v>5</v>
      </c>
      <c r="I18" s="9" t="s">
        <v>5</v>
      </c>
      <c r="J18" s="8" t="s">
        <v>5</v>
      </c>
      <c r="K18" s="9" t="s">
        <v>5</v>
      </c>
      <c r="L18" s="8" t="s">
        <v>5</v>
      </c>
      <c r="M18" s="9" t="s">
        <v>5</v>
      </c>
      <c r="N18" s="8" t="s">
        <v>5</v>
      </c>
      <c r="O18" s="11" t="s">
        <v>5</v>
      </c>
    </row>
    <row r="19" customFormat="false" ht="12.75" hidden="false" customHeight="false" outlineLevel="0" collapsed="false">
      <c r="A19" s="7" t="s">
        <v>17</v>
      </c>
      <c r="B19" s="8" t="n">
        <v>3</v>
      </c>
      <c r="C19" s="9" t="n">
        <v>0.16</v>
      </c>
      <c r="D19" s="8" t="n">
        <v>1</v>
      </c>
      <c r="E19" s="9" t="n">
        <v>0.05</v>
      </c>
      <c r="F19" s="8" t="s">
        <v>5</v>
      </c>
      <c r="G19" s="8" t="s">
        <v>5</v>
      </c>
      <c r="H19" s="8" t="n">
        <v>1</v>
      </c>
      <c r="I19" s="9" t="n">
        <v>0.05</v>
      </c>
      <c r="J19" s="8" t="s">
        <v>5</v>
      </c>
      <c r="K19" s="9" t="s">
        <v>5</v>
      </c>
      <c r="L19" s="8" t="s">
        <v>5</v>
      </c>
      <c r="M19" s="9" t="s">
        <v>5</v>
      </c>
      <c r="N19" s="8" t="s">
        <v>5</v>
      </c>
      <c r="O19" s="11" t="s">
        <v>5</v>
      </c>
    </row>
    <row r="20" customFormat="false" ht="12.75" hidden="false" customHeight="false" outlineLevel="0" collapsed="false">
      <c r="A20" s="7" t="s">
        <v>18</v>
      </c>
      <c r="B20" s="8" t="n">
        <v>1</v>
      </c>
      <c r="C20" s="9" t="n">
        <v>0.06</v>
      </c>
      <c r="D20" s="8" t="n">
        <v>2</v>
      </c>
      <c r="E20" s="9" t="n">
        <v>0.12</v>
      </c>
      <c r="F20" s="8" t="n">
        <v>1</v>
      </c>
      <c r="G20" s="8" t="n">
        <v>0.06</v>
      </c>
      <c r="H20" s="8" t="n">
        <v>1</v>
      </c>
      <c r="I20" s="9" t="n">
        <v>0.06</v>
      </c>
      <c r="J20" s="8" t="n">
        <v>2</v>
      </c>
      <c r="K20" s="9" t="n">
        <v>0.12</v>
      </c>
      <c r="L20" s="8" t="n">
        <v>3</v>
      </c>
      <c r="M20" s="9" t="n">
        <v>0.18</v>
      </c>
      <c r="N20" s="8" t="n">
        <v>6</v>
      </c>
      <c r="O20" s="10" t="n">
        <v>0.4</v>
      </c>
    </row>
    <row r="21" customFormat="false" ht="12.75" hidden="false" customHeight="false" outlineLevel="0" collapsed="false">
      <c r="A21" s="7" t="s">
        <v>19</v>
      </c>
      <c r="B21" s="8" t="n">
        <v>13</v>
      </c>
      <c r="C21" s="9" t="n">
        <v>1.32</v>
      </c>
      <c r="D21" s="8" t="n">
        <v>29</v>
      </c>
      <c r="E21" s="9" t="n">
        <v>3.02</v>
      </c>
      <c r="F21" s="8" t="n">
        <v>50</v>
      </c>
      <c r="G21" s="8" t="n">
        <v>5.17</v>
      </c>
      <c r="H21" s="8" t="n">
        <v>132</v>
      </c>
      <c r="I21" s="9" t="n">
        <v>13.2</v>
      </c>
      <c r="J21" s="8" t="n">
        <v>61</v>
      </c>
      <c r="K21" s="9" t="n">
        <v>6.24</v>
      </c>
      <c r="L21" s="8" t="n">
        <v>23</v>
      </c>
      <c r="M21" s="9" t="n">
        <v>2.32</v>
      </c>
      <c r="N21" s="8" t="n">
        <v>31</v>
      </c>
      <c r="O21" s="10" t="n">
        <v>3.2</v>
      </c>
    </row>
    <row r="22" customFormat="false" ht="12.75" hidden="false" customHeight="false" outlineLevel="0" collapsed="false">
      <c r="A22" s="7" t="s">
        <v>20</v>
      </c>
      <c r="B22" s="8" t="n">
        <v>1</v>
      </c>
      <c r="C22" s="9" t="n">
        <v>0.1</v>
      </c>
      <c r="D22" s="8" t="n">
        <v>2</v>
      </c>
      <c r="E22" s="9" t="n">
        <v>0.2</v>
      </c>
      <c r="F22" s="8" t="n">
        <v>3</v>
      </c>
      <c r="G22" s="8" t="n">
        <v>0.29</v>
      </c>
      <c r="H22" s="8" t="n">
        <v>1</v>
      </c>
      <c r="I22" s="9" t="n">
        <v>0.19</v>
      </c>
      <c r="J22" s="8" t="n">
        <v>7</v>
      </c>
      <c r="K22" s="9" t="n">
        <v>0.67</v>
      </c>
      <c r="L22" s="8" t="n">
        <v>1</v>
      </c>
      <c r="M22" s="9" t="n">
        <v>0.1</v>
      </c>
      <c r="N22" s="8" t="n">
        <v>3</v>
      </c>
      <c r="O22" s="10" t="n">
        <v>0.3</v>
      </c>
    </row>
    <row r="23" customFormat="false" ht="12.75" hidden="false" customHeight="false" outlineLevel="0" collapsed="false">
      <c r="A23" s="7" t="s">
        <v>21</v>
      </c>
      <c r="B23" s="8" t="n">
        <v>7</v>
      </c>
      <c r="C23" s="9" t="n">
        <v>0.33</v>
      </c>
      <c r="D23" s="8" t="n">
        <v>16</v>
      </c>
      <c r="E23" s="9" t="n">
        <v>0.75</v>
      </c>
      <c r="F23" s="8" t="n">
        <v>12</v>
      </c>
      <c r="G23" s="8" t="n">
        <v>0.56</v>
      </c>
      <c r="H23" s="8" t="n">
        <v>19</v>
      </c>
      <c r="I23" s="9" t="n">
        <v>0.88</v>
      </c>
      <c r="J23" s="8" t="n">
        <v>21</v>
      </c>
      <c r="K23" s="9" t="n">
        <v>0.97</v>
      </c>
      <c r="L23" s="8" t="n">
        <v>14</v>
      </c>
      <c r="M23" s="9" t="n">
        <v>0.64</v>
      </c>
      <c r="N23" s="8" t="n">
        <v>23</v>
      </c>
      <c r="O23" s="10" t="n">
        <v>1</v>
      </c>
    </row>
    <row r="24" customFormat="false" ht="12.75" hidden="false" customHeight="false" outlineLevel="0" collapsed="false">
      <c r="A24" s="7" t="s">
        <v>22</v>
      </c>
      <c r="B24" s="8" t="s">
        <v>5</v>
      </c>
      <c r="C24" s="9" t="s">
        <v>5</v>
      </c>
      <c r="D24" s="8" t="s">
        <v>5</v>
      </c>
      <c r="E24" s="9" t="s">
        <v>5</v>
      </c>
      <c r="F24" s="8" t="n">
        <v>5</v>
      </c>
      <c r="G24" s="8" t="n">
        <v>0.35</v>
      </c>
      <c r="H24" s="8" t="n">
        <v>8</v>
      </c>
      <c r="I24" s="9" t="n">
        <v>0.29</v>
      </c>
      <c r="J24" s="8" t="s">
        <v>5</v>
      </c>
      <c r="K24" s="9" t="s">
        <v>5</v>
      </c>
      <c r="L24" s="8" t="s">
        <v>5</v>
      </c>
      <c r="M24" s="9" t="s">
        <v>5</v>
      </c>
      <c r="N24" s="8" t="s">
        <v>5</v>
      </c>
      <c r="O24" s="11" t="s">
        <v>5</v>
      </c>
    </row>
    <row r="25" customFormat="false" ht="12.75" hidden="false" customHeight="false" outlineLevel="0" collapsed="false">
      <c r="A25" s="7" t="s">
        <v>23</v>
      </c>
      <c r="B25" s="8" t="n">
        <v>3</v>
      </c>
      <c r="C25" s="9" t="n">
        <v>0.35</v>
      </c>
      <c r="D25" s="8" t="n">
        <v>7</v>
      </c>
      <c r="E25" s="9" t="n">
        <v>0.82</v>
      </c>
      <c r="F25" s="8" t="n">
        <v>8</v>
      </c>
      <c r="G25" s="8" t="n">
        <v>0.93</v>
      </c>
      <c r="H25" s="8" t="n">
        <v>7</v>
      </c>
      <c r="I25" s="9" t="n">
        <v>0.8</v>
      </c>
      <c r="J25" s="8" t="n">
        <v>2</v>
      </c>
      <c r="K25" s="9" t="n">
        <v>0.23</v>
      </c>
      <c r="L25" s="8" t="n">
        <v>3</v>
      </c>
      <c r="M25" s="9" t="n">
        <v>0.33</v>
      </c>
      <c r="N25" s="8" t="n">
        <v>1</v>
      </c>
      <c r="O25" s="10" t="n">
        <v>0.1</v>
      </c>
    </row>
    <row r="26" customFormat="false" ht="12.75" hidden="false" customHeight="false" outlineLevel="0" collapsed="false">
      <c r="A26" s="7" t="s">
        <v>24</v>
      </c>
      <c r="B26" s="8" t="s">
        <v>5</v>
      </c>
      <c r="C26" s="9" t="s">
        <v>5</v>
      </c>
      <c r="D26" s="8" t="n">
        <v>3</v>
      </c>
      <c r="E26" s="9" t="n">
        <v>0.12</v>
      </c>
      <c r="F26" s="8" t="n">
        <v>6</v>
      </c>
      <c r="G26" s="8" t="n">
        <v>0.24</v>
      </c>
      <c r="H26" s="8" t="n">
        <v>20</v>
      </c>
      <c r="I26" s="9" t="n">
        <v>0.8</v>
      </c>
      <c r="J26" s="8" t="n">
        <v>37</v>
      </c>
      <c r="K26" s="9" t="n">
        <v>1.49</v>
      </c>
      <c r="L26" s="8" t="n">
        <v>11</v>
      </c>
      <c r="M26" s="9" t="n">
        <v>0.43</v>
      </c>
      <c r="N26" s="8" t="n">
        <v>21</v>
      </c>
      <c r="O26" s="10" t="n">
        <v>0.8</v>
      </c>
    </row>
    <row r="27" customFormat="false" ht="12.75" hidden="false" customHeight="false" outlineLevel="0" collapsed="false">
      <c r="A27" s="7" t="s">
        <v>25</v>
      </c>
      <c r="B27" s="8" t="n">
        <v>8</v>
      </c>
      <c r="C27" s="9" t="n">
        <v>0.41</v>
      </c>
      <c r="D27" s="8" t="n">
        <v>13</v>
      </c>
      <c r="E27" s="9" t="n">
        <v>0.66</v>
      </c>
      <c r="F27" s="8" t="n">
        <v>15</v>
      </c>
      <c r="G27" s="8" t="n">
        <v>0.76</v>
      </c>
      <c r="H27" s="8" t="n">
        <v>6</v>
      </c>
      <c r="I27" s="9" t="n">
        <v>0.3</v>
      </c>
      <c r="J27" s="8" t="n">
        <v>21</v>
      </c>
      <c r="K27" s="9" t="n">
        <v>1.05</v>
      </c>
      <c r="L27" s="8" t="n">
        <v>18</v>
      </c>
      <c r="M27" s="9" t="n">
        <v>0.9</v>
      </c>
      <c r="N27" s="8" t="n">
        <v>36</v>
      </c>
      <c r="O27" s="10" t="n">
        <v>1.8</v>
      </c>
    </row>
    <row r="28" customFormat="false" ht="12.75" hidden="false" customHeight="false" outlineLevel="0" collapsed="false">
      <c r="A28" s="12" t="s">
        <v>26</v>
      </c>
      <c r="B28" s="13" t="n">
        <v>1</v>
      </c>
      <c r="C28" s="14" t="n">
        <v>0.12</v>
      </c>
      <c r="D28" s="13" t="n">
        <v>4</v>
      </c>
      <c r="E28" s="14" t="n">
        <v>0.47</v>
      </c>
      <c r="F28" s="13" t="n">
        <v>7</v>
      </c>
      <c r="G28" s="13" t="n">
        <v>0.81</v>
      </c>
      <c r="H28" s="13" t="n">
        <v>10</v>
      </c>
      <c r="I28" s="14" t="n">
        <v>1.15</v>
      </c>
      <c r="J28" s="13" t="n">
        <v>7</v>
      </c>
      <c r="K28" s="14" t="n">
        <v>0.8</v>
      </c>
      <c r="L28" s="13" t="n">
        <v>9</v>
      </c>
      <c r="M28" s="14" t="n">
        <v>1.01</v>
      </c>
      <c r="N28" s="13" t="n">
        <v>10</v>
      </c>
      <c r="O28" s="15" t="n">
        <v>1.1</v>
      </c>
    </row>
    <row r="29" customFormat="false" ht="12.75" hidden="false" customHeight="false" outlineLevel="0" collapsed="false">
      <c r="A29" s="16" t="s">
        <v>27</v>
      </c>
      <c r="B29" s="13" t="n">
        <v>74</v>
      </c>
      <c r="C29" s="17" t="n">
        <v>0.23</v>
      </c>
      <c r="D29" s="13" t="n">
        <v>129</v>
      </c>
      <c r="E29" s="17" t="n">
        <v>0.41</v>
      </c>
      <c r="F29" s="13" t="n">
        <v>147</v>
      </c>
      <c r="G29" s="13" t="n">
        <v>0.46</v>
      </c>
      <c r="H29" s="13" t="n">
        <v>248</v>
      </c>
      <c r="I29" s="17" t="n">
        <v>0.77</v>
      </c>
      <c r="J29" s="13" t="n">
        <v>210</v>
      </c>
      <c r="K29" s="17" t="n">
        <v>0.65</v>
      </c>
      <c r="L29" s="13" t="n">
        <v>120</v>
      </c>
      <c r="M29" s="17" t="n">
        <v>0.37</v>
      </c>
      <c r="N29" s="13" t="n">
        <v>163</v>
      </c>
      <c r="O29" s="15" t="n">
        <v>0.5</v>
      </c>
    </row>
    <row r="30" customFormat="false" ht="12.75" hidden="false" customHeight="false" outlineLevel="0" collapsed="false">
      <c r="B30" s="18" t="str">
        <f aca="false">IF(ISNUMBER(B29),IF(B29=SUM(B7:B28),"p","f"),"-")</f>
        <v>p</v>
      </c>
      <c r="C30" s="18"/>
      <c r="D30" s="18" t="str">
        <f aca="false">IF(ISNUMBER(D29),IF(D29=SUM(D7:D28),"p","f"),"-")</f>
        <v>p</v>
      </c>
      <c r="E30" s="18"/>
      <c r="F30" s="18" t="str">
        <f aca="false">IF(ISNUMBER(F29),IF(F29=SUM(F7:F28),"p","f"),"-")</f>
        <v>p</v>
      </c>
      <c r="G30" s="18"/>
      <c r="H30" s="18" t="str">
        <f aca="false">IF(ISNUMBER(H29),IF(H29=SUM(H7:H28),"p","f"),"-")</f>
        <v>p</v>
      </c>
      <c r="I30" s="18"/>
      <c r="J30" s="18" t="str">
        <f aca="false">IF(ISNUMBER(J29),IF(J29=SUM(J7:J28),"p","f"),"-")</f>
        <v>p</v>
      </c>
      <c r="K30" s="18"/>
      <c r="L30" s="18" t="str">
        <f aca="false">IF(ISNUMBER(L29),IF(L29=SUM(L7:L28),"p","f"),"-")</f>
        <v>p</v>
      </c>
      <c r="M30" s="18"/>
      <c r="N30" s="18" t="str">
        <f aca="false">IF(ISNUMBER(N29),IF(N29=SUM(N7:N28),"p","f"),"-")</f>
        <v>p</v>
      </c>
      <c r="O30" s="18"/>
    </row>
  </sheetData>
  <mergeCells count="8">
    <mergeCell ref="A5:A6"/>
    <mergeCell ref="B5:C5"/>
    <mergeCell ref="D5:E5"/>
    <mergeCell ref="F5:G5"/>
    <mergeCell ref="H5:I5"/>
    <mergeCell ref="J5:K5"/>
    <mergeCell ref="L5:M5"/>
    <mergeCell ref="N5:O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16.29"/>
    <col collapsed="false" customWidth="true" hidden="false" outlineLevel="0" max="6" min="6" style="0" width="13.57"/>
  </cols>
  <sheetData>
    <row r="1" customFormat="false" ht="14.25" hidden="false" customHeight="false" outlineLevel="0" collapsed="false">
      <c r="A1" s="0" t="s">
        <v>198</v>
      </c>
      <c r="J1" s="60"/>
    </row>
    <row r="2" customFormat="false" ht="12.75" hidden="false" customHeight="false" outlineLevel="0" collapsed="false">
      <c r="A2" s="60"/>
      <c r="B2" s="60"/>
      <c r="J2" s="60"/>
    </row>
    <row r="3" customFormat="false" ht="12.75" hidden="false" customHeight="false" outlineLevel="0" collapsed="false">
      <c r="A3" s="60"/>
      <c r="B3" s="60"/>
      <c r="J3" s="60"/>
    </row>
    <row r="4" customFormat="false" ht="12.75" hidden="false" customHeight="false" outlineLevel="0" collapsed="false">
      <c r="J4" s="60"/>
    </row>
    <row r="5" customFormat="false" ht="24" hidden="false" customHeight="true" outlineLevel="0" collapsed="false">
      <c r="A5" s="93" t="s">
        <v>143</v>
      </c>
      <c r="B5" s="93"/>
      <c r="C5" s="22" t="s">
        <v>199</v>
      </c>
      <c r="D5" s="22" t="s">
        <v>200</v>
      </c>
      <c r="E5" s="22" t="s">
        <v>201</v>
      </c>
      <c r="F5" s="22" t="s">
        <v>202</v>
      </c>
      <c r="G5" s="22" t="s">
        <v>203</v>
      </c>
      <c r="H5" s="22" t="s">
        <v>204</v>
      </c>
      <c r="I5" s="22" t="s">
        <v>205</v>
      </c>
      <c r="J5" s="63" t="s">
        <v>206</v>
      </c>
      <c r="K5" s="23" t="s">
        <v>70</v>
      </c>
      <c r="L5" s="23"/>
      <c r="M5" s="22" t="s">
        <v>207</v>
      </c>
      <c r="N5" s="22" t="s">
        <v>208</v>
      </c>
      <c r="O5" s="22" t="s">
        <v>209</v>
      </c>
      <c r="P5" s="22" t="s">
        <v>210</v>
      </c>
      <c r="Q5" s="22" t="s">
        <v>211</v>
      </c>
      <c r="R5" s="22" t="s">
        <v>212</v>
      </c>
    </row>
    <row r="6" customFormat="false" ht="42" hidden="false" customHeight="true" outlineLevel="0" collapsed="false">
      <c r="A6" s="93"/>
      <c r="B6" s="93"/>
      <c r="C6" s="22"/>
      <c r="D6" s="22"/>
      <c r="E6" s="22"/>
      <c r="F6" s="22"/>
      <c r="G6" s="22"/>
      <c r="H6" s="22"/>
      <c r="I6" s="22"/>
      <c r="J6" s="22"/>
      <c r="K6" s="22" t="s">
        <v>213</v>
      </c>
      <c r="L6" s="22" t="s">
        <v>214</v>
      </c>
      <c r="M6" s="22"/>
      <c r="N6" s="22"/>
      <c r="O6" s="22"/>
      <c r="P6" s="22"/>
      <c r="Q6" s="22"/>
      <c r="R6" s="22"/>
    </row>
    <row r="7" customFormat="false" ht="12.75" hidden="false" customHeight="false" outlineLevel="0" collapsed="false">
      <c r="A7" s="94" t="s">
        <v>215</v>
      </c>
      <c r="B7" s="20" t="s">
        <v>216</v>
      </c>
      <c r="C7" s="95" t="n">
        <v>0.018</v>
      </c>
      <c r="D7" s="96" t="n">
        <v>0.12</v>
      </c>
      <c r="E7" s="95" t="n">
        <v>0.012</v>
      </c>
      <c r="F7" s="96" t="n">
        <v>1.23</v>
      </c>
      <c r="G7" s="38" t="n">
        <v>0.003</v>
      </c>
      <c r="H7" s="96" t="n">
        <v>0.03</v>
      </c>
      <c r="I7" s="96" t="n">
        <v>0.03</v>
      </c>
      <c r="J7" s="96" t="n">
        <v>0.04</v>
      </c>
      <c r="K7" s="96" t="n">
        <v>0.1</v>
      </c>
      <c r="L7" s="96" t="n">
        <v>1.44</v>
      </c>
      <c r="M7" s="96" t="n">
        <v>0.17</v>
      </c>
      <c r="N7" s="38" t="n">
        <v>0.012</v>
      </c>
      <c r="O7" s="96" t="n">
        <v>0.47</v>
      </c>
      <c r="P7" s="96" t="n">
        <v>0.12</v>
      </c>
      <c r="Q7" s="96" t="n">
        <v>1.02</v>
      </c>
      <c r="R7" s="96" t="n">
        <v>18.14</v>
      </c>
    </row>
    <row r="8" customFormat="false" ht="12.75" hidden="false" customHeight="false" outlineLevel="0" collapsed="false">
      <c r="A8" s="97"/>
      <c r="B8" s="20" t="s">
        <v>192</v>
      </c>
      <c r="C8" s="95" t="n">
        <v>0.017</v>
      </c>
      <c r="D8" s="96" t="n">
        <v>0.13</v>
      </c>
      <c r="E8" s="95" t="n">
        <v>0.012</v>
      </c>
      <c r="F8" s="96" t="n">
        <v>1.01</v>
      </c>
      <c r="G8" s="38" t="s">
        <v>5</v>
      </c>
      <c r="H8" s="96" t="n">
        <v>0.01</v>
      </c>
      <c r="I8" s="96" t="n">
        <v>0.04</v>
      </c>
      <c r="J8" s="96" t="n">
        <v>0.06</v>
      </c>
      <c r="K8" s="96" t="n">
        <v>0.08</v>
      </c>
      <c r="L8" s="96" t="n">
        <v>1.23</v>
      </c>
      <c r="M8" s="96" t="n">
        <v>0.09</v>
      </c>
      <c r="N8" s="38" t="n">
        <v>0.006</v>
      </c>
      <c r="O8" s="96" t="n">
        <v>0.38</v>
      </c>
      <c r="P8" s="96" t="n">
        <v>0.1</v>
      </c>
      <c r="Q8" s="96" t="n">
        <v>1.17</v>
      </c>
      <c r="R8" s="96" t="n">
        <v>14.02</v>
      </c>
    </row>
    <row r="9" customFormat="false" ht="12.75" hidden="false" customHeight="false" outlineLevel="0" collapsed="false">
      <c r="A9" s="97"/>
      <c r="B9" s="20" t="s">
        <v>193</v>
      </c>
      <c r="C9" s="95" t="n">
        <v>0.019</v>
      </c>
      <c r="D9" s="96" t="n">
        <v>0.1</v>
      </c>
      <c r="E9" s="95" t="n">
        <v>0.013</v>
      </c>
      <c r="F9" s="96" t="n">
        <v>1.48</v>
      </c>
      <c r="G9" s="38" t="n">
        <v>0.006</v>
      </c>
      <c r="H9" s="96" t="n">
        <v>0.05</v>
      </c>
      <c r="I9" s="96" t="n">
        <v>0.03</v>
      </c>
      <c r="J9" s="96" t="n">
        <v>0.03</v>
      </c>
      <c r="K9" s="96" t="n">
        <v>0.13</v>
      </c>
      <c r="L9" s="96" t="n">
        <v>1.67</v>
      </c>
      <c r="M9" s="96" t="n">
        <v>0.26</v>
      </c>
      <c r="N9" s="38" t="n">
        <v>0.019</v>
      </c>
      <c r="O9" s="96" t="n">
        <v>0.56</v>
      </c>
      <c r="P9" s="96" t="n">
        <v>0.13</v>
      </c>
      <c r="Q9" s="96" t="n">
        <v>0.85</v>
      </c>
      <c r="R9" s="96" t="n">
        <v>22.67</v>
      </c>
    </row>
    <row r="10" customFormat="false" ht="12.75" hidden="false" customHeight="false" outlineLevel="0" collapsed="false">
      <c r="A10" s="98" t="s">
        <v>4</v>
      </c>
      <c r="B10" s="98"/>
      <c r="C10" s="95" t="s">
        <v>5</v>
      </c>
      <c r="D10" s="96" t="s">
        <v>5</v>
      </c>
      <c r="E10" s="96" t="s">
        <v>5</v>
      </c>
      <c r="F10" s="96" t="n">
        <v>0.3</v>
      </c>
      <c r="G10" s="38" t="s">
        <v>5</v>
      </c>
      <c r="H10" s="96" t="n">
        <v>0.08</v>
      </c>
      <c r="I10" s="96" t="s">
        <v>5</v>
      </c>
      <c r="J10" s="96" t="s">
        <v>5</v>
      </c>
      <c r="K10" s="96" t="n">
        <v>0.15</v>
      </c>
      <c r="L10" s="57" t="n">
        <v>1.14</v>
      </c>
      <c r="M10" s="96" t="s">
        <v>5</v>
      </c>
      <c r="N10" s="38" t="s">
        <v>5</v>
      </c>
      <c r="O10" s="96" t="n">
        <v>0.15</v>
      </c>
      <c r="P10" s="96" t="n">
        <v>0.08</v>
      </c>
      <c r="Q10" s="96" t="n">
        <v>1.06</v>
      </c>
      <c r="R10" s="96" t="n">
        <v>29.99</v>
      </c>
    </row>
    <row r="11" customFormat="false" ht="12.75" hidden="false" customHeight="false" outlineLevel="0" collapsed="false">
      <c r="A11" s="98" t="s">
        <v>6</v>
      </c>
      <c r="B11" s="98"/>
      <c r="C11" s="95" t="s">
        <v>5</v>
      </c>
      <c r="D11" s="96" t="n">
        <v>0.17</v>
      </c>
      <c r="E11" s="96" t="s">
        <v>5</v>
      </c>
      <c r="F11" s="96" t="n">
        <v>0.68</v>
      </c>
      <c r="G11" s="38" t="s">
        <v>5</v>
      </c>
      <c r="H11" s="96" t="s">
        <v>5</v>
      </c>
      <c r="I11" s="96" t="s">
        <v>5</v>
      </c>
      <c r="J11" s="96" t="n">
        <v>0.34</v>
      </c>
      <c r="K11" s="96" t="s">
        <v>5</v>
      </c>
      <c r="L11" s="57" t="n">
        <v>0.34</v>
      </c>
      <c r="M11" s="96" t="s">
        <v>5</v>
      </c>
      <c r="N11" s="38" t="s">
        <v>5</v>
      </c>
      <c r="O11" s="96" t="n">
        <v>0.34</v>
      </c>
      <c r="P11" s="96" t="s">
        <v>5</v>
      </c>
      <c r="Q11" s="96" t="n">
        <v>1.02</v>
      </c>
      <c r="R11" s="96" t="n">
        <v>10.17</v>
      </c>
    </row>
    <row r="12" customFormat="false" ht="12.75" hidden="false" customHeight="false" outlineLevel="0" collapsed="false">
      <c r="A12" s="98" t="s">
        <v>7</v>
      </c>
      <c r="B12" s="98"/>
      <c r="C12" s="95" t="s">
        <v>5</v>
      </c>
      <c r="D12" s="96" t="n">
        <v>0.39</v>
      </c>
      <c r="E12" s="96" t="s">
        <v>5</v>
      </c>
      <c r="F12" s="96" t="n">
        <v>1.05</v>
      </c>
      <c r="G12" s="38" t="s">
        <v>5</v>
      </c>
      <c r="H12" s="96" t="s">
        <v>5</v>
      </c>
      <c r="I12" s="96" t="n">
        <v>0.13</v>
      </c>
      <c r="J12" s="96" t="s">
        <v>5</v>
      </c>
      <c r="K12" s="96" t="n">
        <v>0.26</v>
      </c>
      <c r="L12" s="57" t="n">
        <v>0.92</v>
      </c>
      <c r="M12" s="96" t="n">
        <v>0.26</v>
      </c>
      <c r="N12" s="38" t="s">
        <v>5</v>
      </c>
      <c r="O12" s="96" t="n">
        <v>0.13</v>
      </c>
      <c r="P12" s="96" t="s">
        <v>5</v>
      </c>
      <c r="Q12" s="96" t="n">
        <v>1.7</v>
      </c>
      <c r="R12" s="96" t="n">
        <v>42.4</v>
      </c>
    </row>
    <row r="13" customFormat="false" ht="12.75" hidden="false" customHeight="false" outlineLevel="0" collapsed="false">
      <c r="A13" s="98" t="s">
        <v>8</v>
      </c>
      <c r="B13" s="98"/>
      <c r="C13" s="95" t="s">
        <v>5</v>
      </c>
      <c r="D13" s="96" t="s">
        <v>5</v>
      </c>
      <c r="E13" s="96" t="s">
        <v>5</v>
      </c>
      <c r="F13" s="96" t="n">
        <v>0.85</v>
      </c>
      <c r="G13" s="38" t="s">
        <v>5</v>
      </c>
      <c r="H13" s="96" t="s">
        <v>5</v>
      </c>
      <c r="I13" s="96" t="s">
        <v>5</v>
      </c>
      <c r="J13" s="96" t="s">
        <v>5</v>
      </c>
      <c r="K13" s="96" t="n">
        <v>0.21</v>
      </c>
      <c r="L13" s="57" t="n">
        <v>0.63</v>
      </c>
      <c r="M13" s="96" t="n">
        <v>0.21</v>
      </c>
      <c r="N13" s="38" t="s">
        <v>5</v>
      </c>
      <c r="O13" s="96" t="s">
        <v>5</v>
      </c>
      <c r="P13" s="96" t="s">
        <v>5</v>
      </c>
      <c r="Q13" s="96" t="s">
        <v>5</v>
      </c>
      <c r="R13" s="96" t="n">
        <v>8.03</v>
      </c>
    </row>
    <row r="14" customFormat="false" ht="12.75" hidden="false" customHeight="false" outlineLevel="0" collapsed="false">
      <c r="A14" s="98" t="s">
        <v>9</v>
      </c>
      <c r="B14" s="98"/>
      <c r="C14" s="95" t="s">
        <v>5</v>
      </c>
      <c r="D14" s="96" t="s">
        <v>5</v>
      </c>
      <c r="E14" s="96" t="s">
        <v>5</v>
      </c>
      <c r="F14" s="96" t="n">
        <v>1.14</v>
      </c>
      <c r="G14" s="38" t="s">
        <v>5</v>
      </c>
      <c r="H14" s="96" t="s">
        <v>5</v>
      </c>
      <c r="I14" s="96" t="s">
        <v>5</v>
      </c>
      <c r="J14" s="96" t="s">
        <v>5</v>
      </c>
      <c r="K14" s="96" t="s">
        <v>5</v>
      </c>
      <c r="L14" s="57" t="n">
        <v>0.38</v>
      </c>
      <c r="M14" s="96" t="n">
        <v>0.19</v>
      </c>
      <c r="N14" s="38" t="s">
        <v>5</v>
      </c>
      <c r="O14" s="96" t="n">
        <v>0.38</v>
      </c>
      <c r="P14" s="96" t="s">
        <v>5</v>
      </c>
      <c r="Q14" s="96" t="n">
        <v>0.95</v>
      </c>
      <c r="R14" s="96" t="n">
        <v>4.17</v>
      </c>
    </row>
    <row r="15" customFormat="false" ht="12.75" hidden="false" customHeight="false" outlineLevel="0" collapsed="false">
      <c r="A15" s="98" t="s">
        <v>10</v>
      </c>
      <c r="B15" s="98"/>
      <c r="C15" s="95" t="s">
        <v>5</v>
      </c>
      <c r="D15" s="96" t="s">
        <v>5</v>
      </c>
      <c r="E15" s="96" t="s">
        <v>5</v>
      </c>
      <c r="F15" s="96" t="n">
        <v>5.52</v>
      </c>
      <c r="G15" s="38" t="s">
        <v>5</v>
      </c>
      <c r="H15" s="96" t="s">
        <v>5</v>
      </c>
      <c r="I15" s="96" t="s">
        <v>5</v>
      </c>
      <c r="J15" s="96" t="s">
        <v>5</v>
      </c>
      <c r="K15" s="96" t="s">
        <v>5</v>
      </c>
      <c r="L15" s="57" t="n">
        <v>1.19</v>
      </c>
      <c r="M15" s="96" t="s">
        <v>5</v>
      </c>
      <c r="N15" s="38" t="n">
        <v>0.17</v>
      </c>
      <c r="O15" s="96" t="n">
        <v>0.51</v>
      </c>
      <c r="P15" s="96" t="n">
        <v>0.42</v>
      </c>
      <c r="Q15" s="96" t="n">
        <v>1.44</v>
      </c>
      <c r="R15" s="96" t="n">
        <v>38.23</v>
      </c>
    </row>
    <row r="16" customFormat="false" ht="12.75" hidden="false" customHeight="false" outlineLevel="0" collapsed="false">
      <c r="A16" s="98" t="s">
        <v>11</v>
      </c>
      <c r="B16" s="98"/>
      <c r="C16" s="95" t="n">
        <v>0.052</v>
      </c>
      <c r="D16" s="96" t="n">
        <v>0.05</v>
      </c>
      <c r="E16" s="96" t="s">
        <v>5</v>
      </c>
      <c r="F16" s="96" t="n">
        <v>1.14</v>
      </c>
      <c r="G16" s="38" t="s">
        <v>5</v>
      </c>
      <c r="H16" s="96" t="n">
        <v>0.05</v>
      </c>
      <c r="I16" s="96" t="n">
        <v>0.1</v>
      </c>
      <c r="J16" s="96" t="n">
        <v>0.05</v>
      </c>
      <c r="K16" s="96" t="s">
        <v>5</v>
      </c>
      <c r="L16" s="57" t="n">
        <v>1.56</v>
      </c>
      <c r="M16" s="96" t="n">
        <v>0.1</v>
      </c>
      <c r="N16" s="38" t="n">
        <v>0.05</v>
      </c>
      <c r="O16" s="96" t="n">
        <v>0.73</v>
      </c>
      <c r="P16" s="96" t="n">
        <v>0.16</v>
      </c>
      <c r="Q16" s="96" t="n">
        <v>0.78</v>
      </c>
      <c r="R16" s="96" t="n">
        <v>19.5</v>
      </c>
    </row>
    <row r="17" customFormat="false" ht="12.75" hidden="false" customHeight="false" outlineLevel="0" collapsed="false">
      <c r="A17" s="98" t="s">
        <v>12</v>
      </c>
      <c r="B17" s="98"/>
      <c r="C17" s="95" t="s">
        <v>5</v>
      </c>
      <c r="D17" s="96" t="s">
        <v>5</v>
      </c>
      <c r="E17" s="96" t="s">
        <v>5</v>
      </c>
      <c r="F17" s="96" t="n">
        <v>2.57</v>
      </c>
      <c r="G17" s="38" t="s">
        <v>5</v>
      </c>
      <c r="H17" s="96" t="n">
        <v>0.07</v>
      </c>
      <c r="I17" s="96" t="n">
        <v>0.07</v>
      </c>
      <c r="J17" s="96" t="n">
        <v>0.2</v>
      </c>
      <c r="K17" s="96" t="n">
        <v>0.14</v>
      </c>
      <c r="L17" s="57" t="n">
        <v>1.35</v>
      </c>
      <c r="M17" s="96" t="n">
        <v>0.07</v>
      </c>
      <c r="N17" s="38" t="s">
        <v>5</v>
      </c>
      <c r="O17" s="96" t="n">
        <v>0.34</v>
      </c>
      <c r="P17" s="96" t="n">
        <v>0.14</v>
      </c>
      <c r="Q17" s="96" t="n">
        <v>0.95</v>
      </c>
      <c r="R17" s="96" t="n">
        <v>7.45</v>
      </c>
    </row>
    <row r="18" customFormat="false" ht="12.75" hidden="false" customHeight="false" outlineLevel="0" collapsed="false">
      <c r="A18" s="98" t="s">
        <v>13</v>
      </c>
      <c r="B18" s="98"/>
      <c r="C18" s="95" t="n">
        <v>0.027</v>
      </c>
      <c r="D18" s="96" t="n">
        <v>0.11</v>
      </c>
      <c r="E18" s="96" t="s">
        <v>5</v>
      </c>
      <c r="F18" s="96" t="n">
        <v>0.54</v>
      </c>
      <c r="G18" s="38" t="s">
        <v>5</v>
      </c>
      <c r="H18" s="96" t="s">
        <v>5</v>
      </c>
      <c r="I18" s="96" t="n">
        <v>0.03</v>
      </c>
      <c r="J18" s="96" t="n">
        <v>0.03</v>
      </c>
      <c r="K18" s="96" t="n">
        <v>0.08</v>
      </c>
      <c r="L18" s="57" t="n">
        <v>1.27</v>
      </c>
      <c r="M18" s="96" t="n">
        <v>0.22</v>
      </c>
      <c r="N18" s="38" t="s">
        <v>5</v>
      </c>
      <c r="O18" s="96" t="n">
        <v>0.4</v>
      </c>
      <c r="P18" s="96" t="n">
        <v>0.11</v>
      </c>
      <c r="Q18" s="96" t="n">
        <v>1.67</v>
      </c>
      <c r="R18" s="96" t="n">
        <v>8.64</v>
      </c>
    </row>
    <row r="19" customFormat="false" ht="12.75" hidden="false" customHeight="false" outlineLevel="0" collapsed="false">
      <c r="A19" s="98" t="s">
        <v>14</v>
      </c>
      <c r="B19" s="98"/>
      <c r="C19" s="95" t="n">
        <v>0.053</v>
      </c>
      <c r="D19" s="96" t="n">
        <v>0.11</v>
      </c>
      <c r="E19" s="96" t="n">
        <v>0.05</v>
      </c>
      <c r="F19" s="96" t="n">
        <v>0.69</v>
      </c>
      <c r="G19" s="38" t="s">
        <v>5</v>
      </c>
      <c r="H19" s="96" t="n">
        <v>0.05</v>
      </c>
      <c r="I19" s="96" t="n">
        <v>0.05</v>
      </c>
      <c r="J19" s="96" t="s">
        <v>5</v>
      </c>
      <c r="K19" s="96" t="n">
        <v>0.21</v>
      </c>
      <c r="L19" s="57" t="n">
        <v>2.06</v>
      </c>
      <c r="M19" s="96" t="n">
        <v>0.53</v>
      </c>
      <c r="N19" s="38" t="s">
        <v>5</v>
      </c>
      <c r="O19" s="96" t="n">
        <v>0.32</v>
      </c>
      <c r="P19" s="96" t="n">
        <v>0.11</v>
      </c>
      <c r="Q19" s="96" t="n">
        <v>1.06</v>
      </c>
      <c r="R19" s="96" t="n">
        <v>24.39</v>
      </c>
    </row>
    <row r="20" customFormat="false" ht="12.75" hidden="false" customHeight="false" outlineLevel="0" collapsed="false">
      <c r="A20" s="98" t="s">
        <v>15</v>
      </c>
      <c r="B20" s="98"/>
      <c r="C20" s="95" t="s">
        <v>5</v>
      </c>
      <c r="D20" s="96" t="s">
        <v>5</v>
      </c>
      <c r="E20" s="96" t="s">
        <v>5</v>
      </c>
      <c r="F20" s="96" t="n">
        <v>1.25</v>
      </c>
      <c r="G20" s="38" t="s">
        <v>5</v>
      </c>
      <c r="H20" s="96" t="s">
        <v>5</v>
      </c>
      <c r="I20" s="96" t="s">
        <v>5</v>
      </c>
      <c r="J20" s="96" t="n">
        <v>0.13</v>
      </c>
      <c r="K20" s="96" t="n">
        <v>0.13</v>
      </c>
      <c r="L20" s="57" t="n">
        <v>0.88</v>
      </c>
      <c r="M20" s="96" t="n">
        <v>0.13</v>
      </c>
      <c r="N20" s="38" t="s">
        <v>5</v>
      </c>
      <c r="O20" s="96" t="n">
        <v>0.63</v>
      </c>
      <c r="P20" s="96" t="n">
        <v>0.13</v>
      </c>
      <c r="Q20" s="96" t="n">
        <v>1</v>
      </c>
      <c r="R20" s="96" t="n">
        <v>11.01</v>
      </c>
    </row>
    <row r="21" customFormat="false" ht="12.75" hidden="false" customHeight="false" outlineLevel="0" collapsed="false">
      <c r="A21" s="98" t="s">
        <v>16</v>
      </c>
      <c r="B21" s="98"/>
      <c r="C21" s="95" t="n">
        <v>0.091</v>
      </c>
      <c r="D21" s="96" t="n">
        <v>0.09</v>
      </c>
      <c r="E21" s="96" t="s">
        <v>5</v>
      </c>
      <c r="F21" s="96" t="n">
        <v>0.68</v>
      </c>
      <c r="G21" s="38" t="s">
        <v>5</v>
      </c>
      <c r="H21" s="96" t="s">
        <v>5</v>
      </c>
      <c r="I21" s="96" t="s">
        <v>5</v>
      </c>
      <c r="J21" s="96" t="s">
        <v>5</v>
      </c>
      <c r="K21" s="96" t="n">
        <v>0.14</v>
      </c>
      <c r="L21" s="57" t="n">
        <v>1.32</v>
      </c>
      <c r="M21" s="96" t="n">
        <v>0.23</v>
      </c>
      <c r="N21" s="38" t="s">
        <v>5</v>
      </c>
      <c r="O21" s="96" t="n">
        <v>0.68</v>
      </c>
      <c r="P21" s="96" t="n">
        <v>0.09</v>
      </c>
      <c r="Q21" s="96" t="n">
        <v>0.55</v>
      </c>
      <c r="R21" s="96" t="n">
        <v>16.48</v>
      </c>
    </row>
    <row r="22" customFormat="false" ht="12.75" hidden="false" customHeight="false" outlineLevel="0" collapsed="false">
      <c r="A22" s="98" t="s">
        <v>17</v>
      </c>
      <c r="B22" s="98"/>
      <c r="C22" s="95" t="s">
        <v>5</v>
      </c>
      <c r="D22" s="96" t="n">
        <v>0.05</v>
      </c>
      <c r="E22" s="96" t="n">
        <v>0.05</v>
      </c>
      <c r="F22" s="96" t="n">
        <v>2.23</v>
      </c>
      <c r="G22" s="38" t="s">
        <v>5</v>
      </c>
      <c r="H22" s="96" t="n">
        <v>0.05</v>
      </c>
      <c r="I22" s="96" t="n">
        <v>0.05</v>
      </c>
      <c r="J22" s="96" t="n">
        <v>0.05</v>
      </c>
      <c r="K22" s="96" t="n">
        <v>0.05</v>
      </c>
      <c r="L22" s="57" t="n">
        <v>1.3</v>
      </c>
      <c r="M22" s="96" t="n">
        <v>0.1</v>
      </c>
      <c r="N22" s="38" t="s">
        <v>5</v>
      </c>
      <c r="O22" s="96" t="n">
        <v>0.41</v>
      </c>
      <c r="P22" s="96" t="n">
        <v>0.05</v>
      </c>
      <c r="Q22" s="96" t="n">
        <v>1.5</v>
      </c>
      <c r="R22" s="96" t="n">
        <v>18.35</v>
      </c>
    </row>
    <row r="23" customFormat="false" ht="12.75" hidden="false" customHeight="false" outlineLevel="0" collapsed="false">
      <c r="A23" s="98" t="s">
        <v>18</v>
      </c>
      <c r="B23" s="98"/>
      <c r="C23" s="95" t="s">
        <v>5</v>
      </c>
      <c r="D23" s="96" t="n">
        <v>0.36</v>
      </c>
      <c r="E23" s="96" t="s">
        <v>5</v>
      </c>
      <c r="F23" s="96" t="n">
        <v>2.27</v>
      </c>
      <c r="G23" s="38" t="s">
        <v>5</v>
      </c>
      <c r="H23" s="96" t="s">
        <v>5</v>
      </c>
      <c r="I23" s="96" t="s">
        <v>5</v>
      </c>
      <c r="J23" s="96" t="s">
        <v>5</v>
      </c>
      <c r="K23" s="96" t="s">
        <v>5</v>
      </c>
      <c r="L23" s="57" t="n">
        <v>1.67</v>
      </c>
      <c r="M23" s="96" t="n">
        <v>0.18</v>
      </c>
      <c r="N23" s="38" t="s">
        <v>5</v>
      </c>
      <c r="O23" s="96" t="n">
        <v>0.06</v>
      </c>
      <c r="P23" s="96" t="n">
        <v>0.12</v>
      </c>
      <c r="Q23" s="96" t="n">
        <v>1.2</v>
      </c>
      <c r="R23" s="96" t="n">
        <v>25.28</v>
      </c>
    </row>
    <row r="24" customFormat="false" ht="12.75" hidden="false" customHeight="false" outlineLevel="0" collapsed="false">
      <c r="A24" s="98" t="s">
        <v>19</v>
      </c>
      <c r="B24" s="98"/>
      <c r="C24" s="95" t="s">
        <v>5</v>
      </c>
      <c r="D24" s="96" t="n">
        <v>0.1</v>
      </c>
      <c r="E24" s="96" t="s">
        <v>5</v>
      </c>
      <c r="F24" s="96" t="n">
        <v>1.12</v>
      </c>
      <c r="G24" s="38" t="s">
        <v>5</v>
      </c>
      <c r="H24" s="96" t="n">
        <v>0.1</v>
      </c>
      <c r="I24" s="96" t="s">
        <v>5</v>
      </c>
      <c r="J24" s="96" t="s">
        <v>5</v>
      </c>
      <c r="K24" s="96" t="n">
        <v>0.1</v>
      </c>
      <c r="L24" s="57" t="n">
        <v>1.73</v>
      </c>
      <c r="M24" s="96" t="s">
        <v>5</v>
      </c>
      <c r="N24" s="38" t="s">
        <v>5</v>
      </c>
      <c r="O24" s="96" t="n">
        <v>1.22</v>
      </c>
      <c r="P24" s="96" t="n">
        <v>0.41</v>
      </c>
      <c r="Q24" s="96" t="n">
        <v>1.02</v>
      </c>
      <c r="R24" s="96" t="n">
        <v>18.15</v>
      </c>
    </row>
    <row r="25" customFormat="false" ht="12.75" hidden="false" customHeight="false" outlineLevel="0" collapsed="false">
      <c r="A25" s="98" t="s">
        <v>20</v>
      </c>
      <c r="B25" s="98"/>
      <c r="C25" s="95" t="s">
        <v>5</v>
      </c>
      <c r="D25" s="96" t="s">
        <v>5</v>
      </c>
      <c r="E25" s="96" t="s">
        <v>5</v>
      </c>
      <c r="F25" s="96" t="n">
        <v>1.04</v>
      </c>
      <c r="G25" s="38" t="s">
        <v>5</v>
      </c>
      <c r="H25" s="96" t="s">
        <v>5</v>
      </c>
      <c r="I25" s="96" t="n">
        <v>0.19</v>
      </c>
      <c r="J25" s="96" t="s">
        <v>5</v>
      </c>
      <c r="K25" s="96" t="n">
        <v>0.19</v>
      </c>
      <c r="L25" s="57" t="n">
        <v>1.89</v>
      </c>
      <c r="M25" s="96" t="s">
        <v>5</v>
      </c>
      <c r="N25" s="38" t="s">
        <v>5</v>
      </c>
      <c r="O25" s="96" t="n">
        <v>0.57</v>
      </c>
      <c r="P25" s="96" t="n">
        <v>0.09</v>
      </c>
      <c r="Q25" s="96" t="n">
        <v>1.13</v>
      </c>
      <c r="R25" s="96" t="n">
        <v>10.38</v>
      </c>
    </row>
    <row r="26" customFormat="false" ht="12.75" hidden="false" customHeight="false" outlineLevel="0" collapsed="false">
      <c r="A26" s="98" t="s">
        <v>21</v>
      </c>
      <c r="B26" s="98"/>
      <c r="C26" s="95" t="s">
        <v>5</v>
      </c>
      <c r="D26" s="96" t="n">
        <v>0.18</v>
      </c>
      <c r="E26" s="96" t="s">
        <v>5</v>
      </c>
      <c r="F26" s="96" t="n">
        <v>0.95</v>
      </c>
      <c r="G26" s="38" t="n">
        <v>0.05</v>
      </c>
      <c r="H26" s="96" t="s">
        <v>5</v>
      </c>
      <c r="I26" s="96" t="s">
        <v>5</v>
      </c>
      <c r="J26" s="96" t="n">
        <v>0.09</v>
      </c>
      <c r="K26" s="96" t="n">
        <v>0.09</v>
      </c>
      <c r="L26" s="57" t="n">
        <v>1.05</v>
      </c>
      <c r="M26" s="96" t="n">
        <v>0.23</v>
      </c>
      <c r="N26" s="38" t="s">
        <v>5</v>
      </c>
      <c r="O26" s="96" t="n">
        <v>0.41</v>
      </c>
      <c r="P26" s="96" t="n">
        <v>0.05</v>
      </c>
      <c r="Q26" s="96" t="n">
        <v>0.91</v>
      </c>
      <c r="R26" s="96" t="n">
        <v>14.32</v>
      </c>
    </row>
    <row r="27" customFormat="false" ht="12.75" hidden="false" customHeight="false" outlineLevel="0" collapsed="false">
      <c r="A27" s="98" t="s">
        <v>22</v>
      </c>
      <c r="B27" s="98"/>
      <c r="C27" s="95" t="s">
        <v>5</v>
      </c>
      <c r="D27" s="96" t="n">
        <v>0.34</v>
      </c>
      <c r="E27" s="96" t="s">
        <v>5</v>
      </c>
      <c r="F27" s="96" t="n">
        <v>1.08</v>
      </c>
      <c r="G27" s="38" t="s">
        <v>5</v>
      </c>
      <c r="H27" s="96" t="n">
        <v>0.11</v>
      </c>
      <c r="I27" s="96" t="n">
        <v>0.06</v>
      </c>
      <c r="J27" s="96" t="n">
        <v>0.06</v>
      </c>
      <c r="K27" s="96" t="n">
        <v>0.11</v>
      </c>
      <c r="L27" s="57" t="n">
        <v>1.25</v>
      </c>
      <c r="M27" s="96" t="n">
        <v>0.68</v>
      </c>
      <c r="N27" s="38" t="s">
        <v>5</v>
      </c>
      <c r="O27" s="96" t="n">
        <v>0.23</v>
      </c>
      <c r="P27" s="96" t="n">
        <v>0.06</v>
      </c>
      <c r="Q27" s="96" t="n">
        <v>1.25</v>
      </c>
      <c r="R27" s="96" t="n">
        <v>18.17</v>
      </c>
    </row>
    <row r="28" customFormat="false" ht="12.75" hidden="false" customHeight="false" outlineLevel="0" collapsed="false">
      <c r="A28" s="98" t="s">
        <v>23</v>
      </c>
      <c r="B28" s="98"/>
      <c r="C28" s="95" t="s">
        <v>5</v>
      </c>
      <c r="D28" s="96" t="n">
        <v>0.22</v>
      </c>
      <c r="E28" s="96" t="n">
        <v>0.11</v>
      </c>
      <c r="F28" s="96" t="n">
        <v>0.89</v>
      </c>
      <c r="G28" s="38" t="s">
        <v>5</v>
      </c>
      <c r="H28" s="96" t="n">
        <v>0.11</v>
      </c>
      <c r="I28" s="96" t="s">
        <v>5</v>
      </c>
      <c r="J28" s="96" t="s">
        <v>5</v>
      </c>
      <c r="K28" s="96" t="s">
        <v>5</v>
      </c>
      <c r="L28" s="57" t="n">
        <v>1.88</v>
      </c>
      <c r="M28" s="96" t="n">
        <v>0.11</v>
      </c>
      <c r="N28" s="38" t="n">
        <v>0.11</v>
      </c>
      <c r="O28" s="96" t="n">
        <v>1.33</v>
      </c>
      <c r="P28" s="96" t="n">
        <v>0.11</v>
      </c>
      <c r="Q28" s="96" t="n">
        <v>1.22</v>
      </c>
      <c r="R28" s="96" t="n">
        <v>4.21</v>
      </c>
    </row>
    <row r="29" customFormat="false" ht="12.75" hidden="false" customHeight="false" outlineLevel="0" collapsed="false">
      <c r="A29" s="98" t="s">
        <v>24</v>
      </c>
      <c r="B29" s="98"/>
      <c r="C29" s="95" t="n">
        <v>0.04</v>
      </c>
      <c r="D29" s="96" t="n">
        <v>0.16</v>
      </c>
      <c r="E29" s="96" t="n">
        <v>0.04</v>
      </c>
      <c r="F29" s="96" t="n">
        <v>0.48</v>
      </c>
      <c r="G29" s="38" t="s">
        <v>5</v>
      </c>
      <c r="H29" s="96" t="n">
        <v>0.04</v>
      </c>
      <c r="I29" s="96" t="s">
        <v>5</v>
      </c>
      <c r="J29" s="96" t="n">
        <v>0.04</v>
      </c>
      <c r="K29" s="96" t="n">
        <v>0.12</v>
      </c>
      <c r="L29" s="57" t="n">
        <v>1.71</v>
      </c>
      <c r="M29" s="96" t="s">
        <v>5</v>
      </c>
      <c r="N29" s="38" t="s">
        <v>5</v>
      </c>
      <c r="O29" s="96" t="n">
        <v>0.4</v>
      </c>
      <c r="P29" s="96" t="n">
        <v>0.12</v>
      </c>
      <c r="Q29" s="96" t="n">
        <v>0.32</v>
      </c>
      <c r="R29" s="96" t="n">
        <v>38.51</v>
      </c>
    </row>
    <row r="30" customFormat="false" ht="12.75" hidden="false" customHeight="false" outlineLevel="0" collapsed="false">
      <c r="A30" s="98" t="s">
        <v>25</v>
      </c>
      <c r="B30" s="98"/>
      <c r="C30" s="95" t="s">
        <v>5</v>
      </c>
      <c r="D30" s="96" t="n">
        <v>0.05</v>
      </c>
      <c r="E30" s="96" t="s">
        <v>5</v>
      </c>
      <c r="F30" s="96" t="n">
        <v>0.61</v>
      </c>
      <c r="G30" s="38" t="s">
        <v>5</v>
      </c>
      <c r="H30" s="96" t="s">
        <v>5</v>
      </c>
      <c r="I30" s="96" t="n">
        <v>0.05</v>
      </c>
      <c r="J30" s="96" t="n">
        <v>0.05</v>
      </c>
      <c r="K30" s="96" t="n">
        <v>0.15</v>
      </c>
      <c r="L30" s="57" t="n">
        <v>2.22</v>
      </c>
      <c r="M30" s="96" t="n">
        <v>0.1</v>
      </c>
      <c r="N30" s="38" t="s">
        <v>5</v>
      </c>
      <c r="O30" s="96" t="n">
        <v>0.66</v>
      </c>
      <c r="P30" s="96" t="n">
        <v>0.2</v>
      </c>
      <c r="Q30" s="96" t="n">
        <v>0.5</v>
      </c>
      <c r="R30" s="96" t="n">
        <v>7.57</v>
      </c>
    </row>
    <row r="31" customFormat="false" ht="12.75" hidden="false" customHeight="false" outlineLevel="0" collapsed="false">
      <c r="A31" s="98" t="s">
        <v>26</v>
      </c>
      <c r="B31" s="98"/>
      <c r="C31" s="95" t="s">
        <v>5</v>
      </c>
      <c r="D31" s="96" t="n">
        <v>0.11</v>
      </c>
      <c r="E31" s="96" t="s">
        <v>5</v>
      </c>
      <c r="F31" s="96" t="n">
        <v>2.25</v>
      </c>
      <c r="G31" s="38" t="s">
        <v>5</v>
      </c>
      <c r="H31" s="96" t="s">
        <v>5</v>
      </c>
      <c r="I31" s="96" t="s">
        <v>5</v>
      </c>
      <c r="J31" s="96" t="s">
        <v>5</v>
      </c>
      <c r="K31" s="96" t="n">
        <v>0.23</v>
      </c>
      <c r="L31" s="57" t="n">
        <v>1.91</v>
      </c>
      <c r="M31" s="96" t="n">
        <v>0.11</v>
      </c>
      <c r="N31" s="38" t="s">
        <v>5</v>
      </c>
      <c r="O31" s="96" t="n">
        <v>0.68</v>
      </c>
      <c r="P31" s="96" t="s">
        <v>5</v>
      </c>
      <c r="Q31" s="96" t="n">
        <v>0.68</v>
      </c>
      <c r="R31" s="96" t="n">
        <v>8.33</v>
      </c>
    </row>
    <row r="33" customFormat="false" ht="12.75" hidden="false" customHeight="false" outlineLevel="0" collapsed="false">
      <c r="A33" s="0" t="s">
        <v>194</v>
      </c>
    </row>
  </sheetData>
  <mergeCells count="38"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7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99" width="7.42"/>
    <col collapsed="false" customWidth="true" hidden="false" outlineLevel="0" max="4" min="3" style="99" width="9.14"/>
    <col collapsed="false" customWidth="true" hidden="false" outlineLevel="0" max="5" min="5" style="99" width="9.71"/>
    <col collapsed="false" customWidth="true" hidden="false" outlineLevel="0" max="26" min="6" style="99" width="9.14"/>
    <col collapsed="false" customWidth="true" hidden="false" outlineLevel="0" max="28" min="27" style="99" width="9.71"/>
    <col collapsed="false" customWidth="true" hidden="false" outlineLevel="0" max="29" min="29" style="99" width="9.14"/>
  </cols>
  <sheetData>
    <row r="1" customFormat="false" ht="14.25" hidden="false" customHeight="false" outlineLevel="0" collapsed="false">
      <c r="A1" s="20" t="s">
        <v>217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00"/>
    </row>
    <row r="2" customFormat="false" ht="12.75" hidden="false" customHeight="false" outlineLevel="0" collapsed="false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customFormat="false" ht="12.75" hidden="false" customHeight="false" outlineLevel="0" collapsed="false">
      <c r="A3" s="0" t="s">
        <v>179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customFormat="false" ht="12.75" hidden="false" customHeight="false" outlineLevel="0" collapsed="false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customFormat="false" ht="12.75" hidden="false" customHeight="false" outlineLevel="0" collapsed="false">
      <c r="A5" s="1" t="s">
        <v>218</v>
      </c>
      <c r="B5" s="1"/>
      <c r="C5" s="103" t="s">
        <v>219</v>
      </c>
      <c r="D5" s="104" t="s">
        <v>220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customFormat="false" ht="57.75" hidden="false" customHeight="true" outlineLevel="0" collapsed="false">
      <c r="A6" s="105" t="s">
        <v>221</v>
      </c>
      <c r="B6" s="105"/>
      <c r="C6" s="103"/>
      <c r="D6" s="106" t="s">
        <v>222</v>
      </c>
      <c r="E6" s="107" t="n">
        <v>0</v>
      </c>
      <c r="F6" s="107" t="n">
        <v>1</v>
      </c>
      <c r="G6" s="107" t="n">
        <v>2</v>
      </c>
      <c r="H6" s="107" t="n">
        <v>3</v>
      </c>
      <c r="I6" s="107" t="n">
        <v>4</v>
      </c>
      <c r="J6" s="108" t="s">
        <v>223</v>
      </c>
      <c r="K6" s="109" t="s">
        <v>224</v>
      </c>
      <c r="L6" s="106" t="s">
        <v>225</v>
      </c>
      <c r="M6" s="106" t="s">
        <v>226</v>
      </c>
      <c r="N6" s="106" t="s">
        <v>227</v>
      </c>
      <c r="O6" s="106" t="s">
        <v>228</v>
      </c>
      <c r="P6" s="106" t="s">
        <v>229</v>
      </c>
      <c r="Q6" s="106" t="s">
        <v>230</v>
      </c>
      <c r="R6" s="106" t="s">
        <v>231</v>
      </c>
      <c r="S6" s="106" t="s">
        <v>232</v>
      </c>
      <c r="T6" s="106" t="s">
        <v>233</v>
      </c>
      <c r="U6" s="106" t="s">
        <v>234</v>
      </c>
      <c r="V6" s="106" t="s">
        <v>235</v>
      </c>
      <c r="W6" s="106" t="s">
        <v>236</v>
      </c>
      <c r="X6" s="106" t="s">
        <v>237</v>
      </c>
      <c r="Y6" s="106" t="s">
        <v>238</v>
      </c>
      <c r="Z6" s="106" t="s">
        <v>239</v>
      </c>
      <c r="AA6" s="106" t="s">
        <v>240</v>
      </c>
      <c r="AB6" s="110" t="s">
        <v>241</v>
      </c>
      <c r="AC6" s="110" t="s">
        <v>242</v>
      </c>
    </row>
    <row r="7" customFormat="false" ht="13.9" hidden="false" customHeight="true" outlineLevel="0" collapsed="false">
      <c r="A7" s="111" t="s">
        <v>199</v>
      </c>
      <c r="B7" s="112" t="s">
        <v>243</v>
      </c>
      <c r="C7" s="113" t="n">
        <v>6</v>
      </c>
      <c r="D7" s="113" t="n">
        <v>1</v>
      </c>
      <c r="E7" s="113" t="n">
        <v>1</v>
      </c>
      <c r="F7" s="113" t="s">
        <v>5</v>
      </c>
      <c r="G7" s="113" t="s">
        <v>5</v>
      </c>
      <c r="H7" s="113" t="s">
        <v>5</v>
      </c>
      <c r="I7" s="113" t="s">
        <v>5</v>
      </c>
      <c r="J7" s="113" t="s">
        <v>5</v>
      </c>
      <c r="K7" s="113" t="s">
        <v>5</v>
      </c>
      <c r="L7" s="113" t="n">
        <v>1</v>
      </c>
      <c r="M7" s="113" t="s">
        <v>5</v>
      </c>
      <c r="N7" s="113" t="s">
        <v>5</v>
      </c>
      <c r="O7" s="113" t="n">
        <v>1</v>
      </c>
      <c r="P7" s="113" t="s">
        <v>5</v>
      </c>
      <c r="Q7" s="113" t="s">
        <v>5</v>
      </c>
      <c r="R7" s="113" t="s">
        <v>5</v>
      </c>
      <c r="S7" s="113" t="s">
        <v>5</v>
      </c>
      <c r="T7" s="113" t="n">
        <v>1</v>
      </c>
      <c r="U7" s="113" t="n">
        <v>1</v>
      </c>
      <c r="V7" s="113" t="s">
        <v>5</v>
      </c>
      <c r="W7" s="113" t="n">
        <v>1</v>
      </c>
      <c r="X7" s="113" t="s">
        <v>5</v>
      </c>
      <c r="Y7" s="113" t="s">
        <v>5</v>
      </c>
      <c r="Z7" s="113" t="s">
        <v>5</v>
      </c>
      <c r="AA7" s="113" t="s">
        <v>5</v>
      </c>
      <c r="AB7" s="99" t="str">
        <f aca="false">IF(ISNUMBER(D7),IF(D7=SUM(E7:I7),"p","f"),"-")</f>
        <v>p</v>
      </c>
      <c r="AC7" s="99" t="str">
        <f aca="false">IF(ISNUMBER(C7),IF(C7=SUM(E7:AA7),"p","f"),"-")</f>
        <v>p</v>
      </c>
    </row>
    <row r="8" customFormat="false" ht="15" hidden="false" customHeight="false" outlineLevel="0" collapsed="false">
      <c r="A8" s="111"/>
      <c r="B8" s="114" t="s">
        <v>244</v>
      </c>
      <c r="C8" s="115" t="n">
        <v>5</v>
      </c>
      <c r="D8" s="115" t="n">
        <v>1</v>
      </c>
      <c r="E8" s="115" t="n">
        <v>1</v>
      </c>
      <c r="F8" s="115" t="s">
        <v>5</v>
      </c>
      <c r="G8" s="115" t="s">
        <v>5</v>
      </c>
      <c r="H8" s="115" t="s">
        <v>5</v>
      </c>
      <c r="I8" s="115" t="s">
        <v>5</v>
      </c>
      <c r="J8" s="115" t="s">
        <v>5</v>
      </c>
      <c r="K8" s="115" t="s">
        <v>5</v>
      </c>
      <c r="L8" s="115" t="n">
        <v>1</v>
      </c>
      <c r="M8" s="115" t="s">
        <v>5</v>
      </c>
      <c r="N8" s="115" t="s">
        <v>5</v>
      </c>
      <c r="O8" s="115" t="n">
        <v>1</v>
      </c>
      <c r="P8" s="115" t="s">
        <v>5</v>
      </c>
      <c r="Q8" s="115" t="s">
        <v>5</v>
      </c>
      <c r="R8" s="115" t="s">
        <v>5</v>
      </c>
      <c r="S8" s="115" t="s">
        <v>5</v>
      </c>
      <c r="T8" s="115" t="n">
        <v>1</v>
      </c>
      <c r="U8" s="115" t="s">
        <v>5</v>
      </c>
      <c r="V8" s="115" t="s">
        <v>5</v>
      </c>
      <c r="W8" s="115" t="n">
        <v>1</v>
      </c>
      <c r="X8" s="115" t="s">
        <v>5</v>
      </c>
      <c r="Y8" s="115" t="s">
        <v>5</v>
      </c>
      <c r="Z8" s="115" t="s">
        <v>5</v>
      </c>
      <c r="AA8" s="115" t="s">
        <v>5</v>
      </c>
      <c r="AB8" s="99" t="str">
        <f aca="false">IF(ISNUMBER(D8),IF(D8=SUM(E8:I8),"p","f"),"-")</f>
        <v>p</v>
      </c>
      <c r="AC8" s="99" t="str">
        <f aca="false">IF(ISNUMBER(C8),IF(C8=SUM(E8:AA8),"p","f"),"-")</f>
        <v>p</v>
      </c>
    </row>
    <row r="9" customFormat="false" ht="15" hidden="false" customHeight="false" outlineLevel="0" collapsed="false">
      <c r="A9" s="111"/>
      <c r="B9" s="114" t="s">
        <v>245</v>
      </c>
      <c r="C9" s="115" t="n">
        <v>1</v>
      </c>
      <c r="D9" s="115" t="s">
        <v>5</v>
      </c>
      <c r="E9" s="115" t="s">
        <v>5</v>
      </c>
      <c r="F9" s="115" t="s">
        <v>5</v>
      </c>
      <c r="G9" s="115" t="s">
        <v>5</v>
      </c>
      <c r="H9" s="115" t="s">
        <v>5</v>
      </c>
      <c r="I9" s="115" t="s">
        <v>5</v>
      </c>
      <c r="J9" s="115" t="s">
        <v>5</v>
      </c>
      <c r="K9" s="115" t="s">
        <v>5</v>
      </c>
      <c r="L9" s="115" t="s">
        <v>5</v>
      </c>
      <c r="M9" s="115" t="s">
        <v>5</v>
      </c>
      <c r="N9" s="115" t="s">
        <v>5</v>
      </c>
      <c r="O9" s="115" t="s">
        <v>5</v>
      </c>
      <c r="P9" s="115" t="s">
        <v>5</v>
      </c>
      <c r="Q9" s="115" t="s">
        <v>5</v>
      </c>
      <c r="R9" s="115" t="s">
        <v>5</v>
      </c>
      <c r="S9" s="115" t="s">
        <v>5</v>
      </c>
      <c r="T9" s="115" t="s">
        <v>5</v>
      </c>
      <c r="U9" s="115" t="n">
        <v>1</v>
      </c>
      <c r="V9" s="115" t="s">
        <v>5</v>
      </c>
      <c r="W9" s="115" t="s">
        <v>5</v>
      </c>
      <c r="X9" s="115" t="s">
        <v>5</v>
      </c>
      <c r="Y9" s="115" t="s">
        <v>5</v>
      </c>
      <c r="Z9" s="115" t="s">
        <v>5</v>
      </c>
      <c r="AA9" s="115" t="s">
        <v>5</v>
      </c>
      <c r="AB9" s="99" t="str">
        <f aca="false">IF(ISNUMBER(D9),IF(D9=SUM(E9:I9),"p","f"),"-")</f>
        <v>-</v>
      </c>
      <c r="AC9" s="99" t="str">
        <f aca="false">IF(ISNUMBER(C9),IF(C9=SUM(E9:AA9),"p","f"),"-")</f>
        <v>p</v>
      </c>
    </row>
    <row r="10" customFormat="false" ht="13.9" hidden="false" customHeight="true" outlineLevel="0" collapsed="false">
      <c r="A10" s="116" t="s">
        <v>200</v>
      </c>
      <c r="B10" s="114" t="s">
        <v>243</v>
      </c>
      <c r="C10" s="115" t="n">
        <v>39</v>
      </c>
      <c r="D10" s="115" t="n">
        <v>30</v>
      </c>
      <c r="E10" s="115" t="n">
        <v>29</v>
      </c>
      <c r="F10" s="115" t="n">
        <v>1</v>
      </c>
      <c r="G10" s="115" t="s">
        <v>5</v>
      </c>
      <c r="H10" s="115" t="s">
        <v>5</v>
      </c>
      <c r="I10" s="115" t="s">
        <v>5</v>
      </c>
      <c r="J10" s="115" t="s">
        <v>5</v>
      </c>
      <c r="K10" s="115" t="s">
        <v>5</v>
      </c>
      <c r="L10" s="115" t="s">
        <v>5</v>
      </c>
      <c r="M10" s="115" t="s">
        <v>5</v>
      </c>
      <c r="N10" s="115" t="s">
        <v>5</v>
      </c>
      <c r="O10" s="115" t="s">
        <v>5</v>
      </c>
      <c r="P10" s="115" t="n">
        <v>1</v>
      </c>
      <c r="Q10" s="115" t="s">
        <v>5</v>
      </c>
      <c r="R10" s="115" t="s">
        <v>5</v>
      </c>
      <c r="S10" s="115" t="s">
        <v>5</v>
      </c>
      <c r="T10" s="115" t="n">
        <v>2</v>
      </c>
      <c r="U10" s="115" t="n">
        <v>1</v>
      </c>
      <c r="V10" s="115" t="n">
        <v>2</v>
      </c>
      <c r="W10" s="115" t="n">
        <v>1</v>
      </c>
      <c r="X10" s="115" t="n">
        <v>1</v>
      </c>
      <c r="Y10" s="115" t="n">
        <v>1</v>
      </c>
      <c r="Z10" s="115" t="s">
        <v>5</v>
      </c>
      <c r="AA10" s="115" t="s">
        <v>5</v>
      </c>
      <c r="AB10" s="99" t="str">
        <f aca="false">IF(ISNUMBER(D10),IF(D10=SUM(E10:I10),"p","f"),"-")</f>
        <v>p</v>
      </c>
      <c r="AC10" s="99" t="str">
        <f aca="false">IF(ISNUMBER(C10),IF(C10=SUM(E10:AA10),"p","f"),"-")</f>
        <v>p</v>
      </c>
    </row>
    <row r="11" customFormat="false" ht="15" hidden="false" customHeight="false" outlineLevel="0" collapsed="false">
      <c r="A11" s="116"/>
      <c r="B11" s="114" t="s">
        <v>244</v>
      </c>
      <c r="C11" s="115" t="n">
        <v>21</v>
      </c>
      <c r="D11" s="115" t="n">
        <v>15</v>
      </c>
      <c r="E11" s="115" t="n">
        <v>15</v>
      </c>
      <c r="F11" s="115" t="s">
        <v>5</v>
      </c>
      <c r="G11" s="115" t="s">
        <v>5</v>
      </c>
      <c r="H11" s="115" t="s">
        <v>5</v>
      </c>
      <c r="I11" s="115" t="s">
        <v>5</v>
      </c>
      <c r="J11" s="115" t="s">
        <v>5</v>
      </c>
      <c r="K11" s="115" t="s">
        <v>5</v>
      </c>
      <c r="L11" s="115" t="s">
        <v>5</v>
      </c>
      <c r="M11" s="115" t="s">
        <v>5</v>
      </c>
      <c r="N11" s="115" t="s">
        <v>5</v>
      </c>
      <c r="O11" s="115" t="s">
        <v>5</v>
      </c>
      <c r="P11" s="115" t="n">
        <v>1</v>
      </c>
      <c r="Q11" s="115" t="s">
        <v>5</v>
      </c>
      <c r="R11" s="115" t="s">
        <v>5</v>
      </c>
      <c r="S11" s="115" t="s">
        <v>5</v>
      </c>
      <c r="T11" s="115" t="n">
        <v>2</v>
      </c>
      <c r="U11" s="115" t="n">
        <v>1</v>
      </c>
      <c r="V11" s="115" t="n">
        <v>1</v>
      </c>
      <c r="W11" s="115" t="s">
        <v>5</v>
      </c>
      <c r="X11" s="115" t="s">
        <v>5</v>
      </c>
      <c r="Y11" s="115" t="n">
        <v>1</v>
      </c>
      <c r="Z11" s="115" t="s">
        <v>5</v>
      </c>
      <c r="AA11" s="115" t="s">
        <v>5</v>
      </c>
      <c r="AB11" s="99" t="str">
        <f aca="false">IF(ISNUMBER(D11),IF(D11=SUM(E11:I11),"p","f"),"-")</f>
        <v>p</v>
      </c>
      <c r="AC11" s="99" t="str">
        <f aca="false">IF(ISNUMBER(C11),IF(C11=SUM(E11:AA11),"p","f"),"-")</f>
        <v>p</v>
      </c>
    </row>
    <row r="12" customFormat="false" ht="15" hidden="false" customHeight="false" outlineLevel="0" collapsed="false">
      <c r="A12" s="116"/>
      <c r="B12" s="114" t="s">
        <v>245</v>
      </c>
      <c r="C12" s="115" t="n">
        <v>18</v>
      </c>
      <c r="D12" s="115" t="n">
        <v>15</v>
      </c>
      <c r="E12" s="115" t="n">
        <v>14</v>
      </c>
      <c r="F12" s="115" t="n">
        <v>1</v>
      </c>
      <c r="G12" s="115" t="s">
        <v>5</v>
      </c>
      <c r="H12" s="115" t="s">
        <v>5</v>
      </c>
      <c r="I12" s="115" t="s">
        <v>5</v>
      </c>
      <c r="J12" s="115" t="s">
        <v>5</v>
      </c>
      <c r="K12" s="115" t="s">
        <v>5</v>
      </c>
      <c r="L12" s="115" t="s">
        <v>5</v>
      </c>
      <c r="M12" s="115" t="s">
        <v>5</v>
      </c>
      <c r="N12" s="115" t="s">
        <v>5</v>
      </c>
      <c r="O12" s="115" t="s">
        <v>5</v>
      </c>
      <c r="P12" s="115" t="s">
        <v>5</v>
      </c>
      <c r="Q12" s="115" t="s">
        <v>5</v>
      </c>
      <c r="R12" s="115" t="s">
        <v>5</v>
      </c>
      <c r="S12" s="115" t="s">
        <v>5</v>
      </c>
      <c r="T12" s="115" t="s">
        <v>5</v>
      </c>
      <c r="U12" s="115" t="s">
        <v>5</v>
      </c>
      <c r="V12" s="115" t="n">
        <v>1</v>
      </c>
      <c r="W12" s="115" t="n">
        <v>1</v>
      </c>
      <c r="X12" s="115" t="n">
        <v>1</v>
      </c>
      <c r="Y12" s="115" t="s">
        <v>5</v>
      </c>
      <c r="Z12" s="115" t="s">
        <v>5</v>
      </c>
      <c r="AA12" s="115" t="s">
        <v>5</v>
      </c>
      <c r="AB12" s="99" t="str">
        <f aca="false">IF(ISNUMBER(D12),IF(D12=SUM(E12:I12),"p","f"),"-")</f>
        <v>p</v>
      </c>
      <c r="AC12" s="99" t="str">
        <f aca="false">IF(ISNUMBER(C12),IF(C12=SUM(E12:AA12),"p","f"),"-")</f>
        <v>p</v>
      </c>
    </row>
    <row r="13" customFormat="false" ht="21" hidden="false" customHeight="true" outlineLevel="0" collapsed="false">
      <c r="A13" s="117" t="s">
        <v>201</v>
      </c>
      <c r="B13" s="114" t="s">
        <v>243</v>
      </c>
      <c r="C13" s="115" t="n">
        <v>4</v>
      </c>
      <c r="D13" s="115" t="n">
        <v>1</v>
      </c>
      <c r="E13" s="115" t="n">
        <v>1</v>
      </c>
      <c r="F13" s="115" t="s">
        <v>5</v>
      </c>
      <c r="G13" s="115" t="s">
        <v>5</v>
      </c>
      <c r="H13" s="115" t="s">
        <v>5</v>
      </c>
      <c r="I13" s="115" t="s">
        <v>5</v>
      </c>
      <c r="J13" s="115" t="s">
        <v>5</v>
      </c>
      <c r="K13" s="115" t="s">
        <v>5</v>
      </c>
      <c r="L13" s="115" t="s">
        <v>5</v>
      </c>
      <c r="M13" s="115" t="s">
        <v>5</v>
      </c>
      <c r="N13" s="115" t="s">
        <v>5</v>
      </c>
      <c r="O13" s="115" t="s">
        <v>5</v>
      </c>
      <c r="P13" s="115" t="s">
        <v>5</v>
      </c>
      <c r="Q13" s="115" t="n">
        <v>1</v>
      </c>
      <c r="R13" s="115" t="s">
        <v>5</v>
      </c>
      <c r="S13" s="115" t="s">
        <v>5</v>
      </c>
      <c r="T13" s="115" t="s">
        <v>5</v>
      </c>
      <c r="U13" s="115" t="s">
        <v>5</v>
      </c>
      <c r="V13" s="115" t="s">
        <v>5</v>
      </c>
      <c r="W13" s="115" t="n">
        <v>1</v>
      </c>
      <c r="X13" s="115" t="n">
        <v>1</v>
      </c>
      <c r="Y13" s="115" t="s">
        <v>5</v>
      </c>
      <c r="Z13" s="115" t="s">
        <v>5</v>
      </c>
      <c r="AA13" s="115" t="s">
        <v>5</v>
      </c>
      <c r="AB13" s="99" t="str">
        <f aca="false">IF(ISNUMBER(D13),IF(D13=SUM(E13:I13),"p","f"),"-")</f>
        <v>p</v>
      </c>
      <c r="AC13" s="99" t="str">
        <f aca="false">IF(ISNUMBER(C13),IF(C13=SUM(E13:AA13),"p","f"),"-")</f>
        <v>p</v>
      </c>
    </row>
    <row r="14" customFormat="false" ht="15" hidden="false" customHeight="false" outlineLevel="0" collapsed="false">
      <c r="A14" s="117"/>
      <c r="B14" s="114" t="s">
        <v>244</v>
      </c>
      <c r="C14" s="115" t="n">
        <v>1</v>
      </c>
      <c r="D14" s="115" t="s">
        <v>5</v>
      </c>
      <c r="E14" s="115" t="s">
        <v>5</v>
      </c>
      <c r="F14" s="115" t="s">
        <v>5</v>
      </c>
      <c r="G14" s="115" t="s">
        <v>5</v>
      </c>
      <c r="H14" s="115" t="s">
        <v>5</v>
      </c>
      <c r="I14" s="115" t="s">
        <v>5</v>
      </c>
      <c r="J14" s="115" t="s">
        <v>5</v>
      </c>
      <c r="K14" s="115" t="s">
        <v>5</v>
      </c>
      <c r="L14" s="115" t="s">
        <v>5</v>
      </c>
      <c r="M14" s="115" t="s">
        <v>5</v>
      </c>
      <c r="N14" s="115" t="s">
        <v>5</v>
      </c>
      <c r="O14" s="115" t="s">
        <v>5</v>
      </c>
      <c r="P14" s="115" t="s">
        <v>5</v>
      </c>
      <c r="Q14" s="115" t="n">
        <v>1</v>
      </c>
      <c r="R14" s="115" t="s">
        <v>5</v>
      </c>
      <c r="S14" s="115" t="s">
        <v>5</v>
      </c>
      <c r="T14" s="115" t="s">
        <v>5</v>
      </c>
      <c r="U14" s="115" t="s">
        <v>5</v>
      </c>
      <c r="V14" s="115" t="s">
        <v>5</v>
      </c>
      <c r="W14" s="115" t="s">
        <v>5</v>
      </c>
      <c r="X14" s="115" t="s">
        <v>5</v>
      </c>
      <c r="Y14" s="115" t="s">
        <v>5</v>
      </c>
      <c r="Z14" s="115" t="s">
        <v>5</v>
      </c>
      <c r="AA14" s="115" t="s">
        <v>5</v>
      </c>
      <c r="AB14" s="99" t="str">
        <f aca="false">IF(ISNUMBER(D14),IF(D14=SUM(E14:I14),"p","f"),"-")</f>
        <v>-</v>
      </c>
      <c r="AC14" s="99" t="str">
        <f aca="false">IF(ISNUMBER(C14),IF(C14=SUM(E14:AA14),"p","f"),"-")</f>
        <v>p</v>
      </c>
    </row>
    <row r="15" customFormat="false" ht="15" hidden="false" customHeight="false" outlineLevel="0" collapsed="false">
      <c r="A15" s="117"/>
      <c r="B15" s="114" t="s">
        <v>245</v>
      </c>
      <c r="C15" s="115" t="n">
        <v>3</v>
      </c>
      <c r="D15" s="115" t="n">
        <v>1</v>
      </c>
      <c r="E15" s="115" t="n">
        <v>1</v>
      </c>
      <c r="F15" s="115" t="s">
        <v>5</v>
      </c>
      <c r="G15" s="115" t="s">
        <v>5</v>
      </c>
      <c r="H15" s="115" t="s">
        <v>5</v>
      </c>
      <c r="I15" s="115" t="s">
        <v>5</v>
      </c>
      <c r="J15" s="115" t="s">
        <v>5</v>
      </c>
      <c r="K15" s="115" t="s">
        <v>5</v>
      </c>
      <c r="L15" s="115" t="s">
        <v>5</v>
      </c>
      <c r="M15" s="115" t="s">
        <v>5</v>
      </c>
      <c r="N15" s="115" t="s">
        <v>5</v>
      </c>
      <c r="O15" s="115" t="s">
        <v>5</v>
      </c>
      <c r="P15" s="115" t="s">
        <v>5</v>
      </c>
      <c r="Q15" s="115" t="s">
        <v>5</v>
      </c>
      <c r="R15" s="115" t="s">
        <v>5</v>
      </c>
      <c r="S15" s="115" t="s">
        <v>5</v>
      </c>
      <c r="T15" s="115" t="s">
        <v>5</v>
      </c>
      <c r="U15" s="115" t="s">
        <v>5</v>
      </c>
      <c r="V15" s="115" t="s">
        <v>5</v>
      </c>
      <c r="W15" s="115" t="n">
        <v>1</v>
      </c>
      <c r="X15" s="115" t="n">
        <v>1</v>
      </c>
      <c r="Y15" s="115" t="s">
        <v>5</v>
      </c>
      <c r="Z15" s="115" t="s">
        <v>5</v>
      </c>
      <c r="AA15" s="115" t="s">
        <v>5</v>
      </c>
      <c r="AB15" s="99" t="str">
        <f aca="false">IF(ISNUMBER(D15),IF(D15=SUM(E15:I15),"p","f"),"-")</f>
        <v>p</v>
      </c>
      <c r="AC15" s="99" t="str">
        <f aca="false">IF(ISNUMBER(C15),IF(C15=SUM(E15:AA15),"p","f"),"-")</f>
        <v>p</v>
      </c>
    </row>
    <row r="16" customFormat="false" ht="13.9" hidden="false" customHeight="true" outlineLevel="0" collapsed="false">
      <c r="A16" s="117" t="s">
        <v>202</v>
      </c>
      <c r="B16" s="114" t="s">
        <v>243</v>
      </c>
      <c r="C16" s="115" t="n">
        <v>404</v>
      </c>
      <c r="D16" s="115" t="n">
        <v>399</v>
      </c>
      <c r="E16" s="115" t="n">
        <v>371</v>
      </c>
      <c r="F16" s="115" t="n">
        <v>21</v>
      </c>
      <c r="G16" s="115" t="n">
        <v>4</v>
      </c>
      <c r="H16" s="115" t="n">
        <v>2</v>
      </c>
      <c r="I16" s="115" t="n">
        <v>1</v>
      </c>
      <c r="J16" s="115" t="n">
        <v>2</v>
      </c>
      <c r="K16" s="115" t="n">
        <v>1</v>
      </c>
      <c r="L16" s="115" t="s">
        <v>5</v>
      </c>
      <c r="M16" s="115" t="s">
        <v>5</v>
      </c>
      <c r="N16" s="115" t="s">
        <v>5</v>
      </c>
      <c r="O16" s="115" t="s">
        <v>5</v>
      </c>
      <c r="P16" s="115" t="s">
        <v>5</v>
      </c>
      <c r="Q16" s="115" t="s">
        <v>5</v>
      </c>
      <c r="R16" s="115" t="s">
        <v>5</v>
      </c>
      <c r="S16" s="115" t="s">
        <v>5</v>
      </c>
      <c r="T16" s="115" t="s">
        <v>5</v>
      </c>
      <c r="U16" s="115" t="s">
        <v>5</v>
      </c>
      <c r="V16" s="115" t="s">
        <v>5</v>
      </c>
      <c r="W16" s="115" t="n">
        <v>1</v>
      </c>
      <c r="X16" s="115" t="n">
        <v>1</v>
      </c>
      <c r="Y16" s="115" t="s">
        <v>5</v>
      </c>
      <c r="Z16" s="115" t="s">
        <v>5</v>
      </c>
      <c r="AA16" s="115" t="s">
        <v>5</v>
      </c>
      <c r="AB16" s="99" t="str">
        <f aca="false">IF(ISNUMBER(D16),IF(D16=SUM(E16:I16),"p","f"),"-")</f>
        <v>p</v>
      </c>
      <c r="AC16" s="99" t="str">
        <f aca="false">IF(ISNUMBER(C16),IF(C16=SUM(E16:AA16),"p","f"),"-")</f>
        <v>p</v>
      </c>
    </row>
    <row r="17" customFormat="false" ht="15" hidden="false" customHeight="false" outlineLevel="0" collapsed="false">
      <c r="A17" s="117"/>
      <c r="B17" s="114" t="s">
        <v>244</v>
      </c>
      <c r="C17" s="115" t="n">
        <v>232</v>
      </c>
      <c r="D17" s="115" t="n">
        <v>229</v>
      </c>
      <c r="E17" s="115" t="n">
        <v>214</v>
      </c>
      <c r="F17" s="115" t="n">
        <v>12</v>
      </c>
      <c r="G17" s="115" t="n">
        <v>3</v>
      </c>
      <c r="H17" s="115" t="s">
        <v>5</v>
      </c>
      <c r="I17" s="115" t="s">
        <v>5</v>
      </c>
      <c r="J17" s="115" t="n">
        <v>1</v>
      </c>
      <c r="K17" s="115" t="n">
        <v>1</v>
      </c>
      <c r="L17" s="115" t="s">
        <v>5</v>
      </c>
      <c r="M17" s="115" t="s">
        <v>5</v>
      </c>
      <c r="N17" s="115" t="s">
        <v>5</v>
      </c>
      <c r="O17" s="115" t="s">
        <v>5</v>
      </c>
      <c r="P17" s="115" t="s">
        <v>5</v>
      </c>
      <c r="Q17" s="115" t="s">
        <v>5</v>
      </c>
      <c r="R17" s="115" t="s">
        <v>5</v>
      </c>
      <c r="S17" s="115" t="s">
        <v>5</v>
      </c>
      <c r="T17" s="115" t="s">
        <v>5</v>
      </c>
      <c r="U17" s="115" t="s">
        <v>5</v>
      </c>
      <c r="V17" s="115" t="s">
        <v>5</v>
      </c>
      <c r="W17" s="115" t="s">
        <v>5</v>
      </c>
      <c r="X17" s="115" t="n">
        <v>1</v>
      </c>
      <c r="Y17" s="115" t="s">
        <v>5</v>
      </c>
      <c r="Z17" s="115" t="s">
        <v>5</v>
      </c>
      <c r="AA17" s="115" t="s">
        <v>5</v>
      </c>
      <c r="AB17" s="99" t="str">
        <f aca="false">IF(ISNUMBER(D17),IF(D17=SUM(E17:I17),"p","f"),"-")</f>
        <v>p</v>
      </c>
      <c r="AC17" s="99" t="str">
        <f aca="false">IF(ISNUMBER(C17),IF(C17=SUM(E17:AA17),"p","f"),"-")</f>
        <v>p</v>
      </c>
    </row>
    <row r="18" customFormat="false" ht="15" hidden="false" customHeight="false" outlineLevel="0" collapsed="false">
      <c r="A18" s="117"/>
      <c r="B18" s="114" t="s">
        <v>245</v>
      </c>
      <c r="C18" s="115" t="n">
        <v>172</v>
      </c>
      <c r="D18" s="115" t="n">
        <v>170</v>
      </c>
      <c r="E18" s="115" t="n">
        <v>157</v>
      </c>
      <c r="F18" s="115" t="n">
        <v>9</v>
      </c>
      <c r="G18" s="115" t="n">
        <v>1</v>
      </c>
      <c r="H18" s="115" t="n">
        <v>2</v>
      </c>
      <c r="I18" s="115" t="n">
        <v>1</v>
      </c>
      <c r="J18" s="115" t="n">
        <v>1</v>
      </c>
      <c r="K18" s="115" t="s">
        <v>5</v>
      </c>
      <c r="L18" s="115" t="s">
        <v>5</v>
      </c>
      <c r="M18" s="115" t="s">
        <v>5</v>
      </c>
      <c r="N18" s="115" t="s">
        <v>5</v>
      </c>
      <c r="O18" s="115" t="s">
        <v>5</v>
      </c>
      <c r="P18" s="115" t="s">
        <v>5</v>
      </c>
      <c r="Q18" s="115" t="s">
        <v>5</v>
      </c>
      <c r="R18" s="115" t="s">
        <v>5</v>
      </c>
      <c r="S18" s="115" t="s">
        <v>5</v>
      </c>
      <c r="T18" s="115" t="s">
        <v>5</v>
      </c>
      <c r="U18" s="115" t="s">
        <v>5</v>
      </c>
      <c r="V18" s="115" t="s">
        <v>5</v>
      </c>
      <c r="W18" s="115" t="n">
        <v>1</v>
      </c>
      <c r="X18" s="115" t="s">
        <v>5</v>
      </c>
      <c r="Y18" s="115" t="s">
        <v>5</v>
      </c>
      <c r="Z18" s="115" t="s">
        <v>5</v>
      </c>
      <c r="AA18" s="115" t="s">
        <v>5</v>
      </c>
      <c r="AB18" s="99" t="str">
        <f aca="false">IF(ISNUMBER(D18),IF(D18=SUM(E18:I18),"p","f"),"-")</f>
        <v>p</v>
      </c>
      <c r="AC18" s="99" t="str">
        <f aca="false">IF(ISNUMBER(C18),IF(C18=SUM(E18:AA18),"p","f"),"-")</f>
        <v>p</v>
      </c>
    </row>
    <row r="19" customFormat="false" ht="13.9" hidden="false" customHeight="true" outlineLevel="0" collapsed="false">
      <c r="A19" s="118" t="s">
        <v>203</v>
      </c>
      <c r="B19" s="114" t="s">
        <v>243</v>
      </c>
      <c r="C19" s="115" t="n">
        <v>1</v>
      </c>
      <c r="D19" s="115" t="s">
        <v>5</v>
      </c>
      <c r="E19" s="115" t="s">
        <v>5</v>
      </c>
      <c r="F19" s="115" t="s">
        <v>5</v>
      </c>
      <c r="G19" s="115" t="s">
        <v>5</v>
      </c>
      <c r="H19" s="115" t="s">
        <v>5</v>
      </c>
      <c r="I19" s="115" t="s">
        <v>5</v>
      </c>
      <c r="J19" s="115" t="s">
        <v>5</v>
      </c>
      <c r="K19" s="115" t="s">
        <v>5</v>
      </c>
      <c r="L19" s="115" t="s">
        <v>5</v>
      </c>
      <c r="M19" s="115" t="s">
        <v>5</v>
      </c>
      <c r="N19" s="115" t="s">
        <v>5</v>
      </c>
      <c r="O19" s="115" t="s">
        <v>5</v>
      </c>
      <c r="P19" s="115" t="s">
        <v>5</v>
      </c>
      <c r="Q19" s="115" t="s">
        <v>5</v>
      </c>
      <c r="R19" s="115" t="s">
        <v>5</v>
      </c>
      <c r="S19" s="115" t="s">
        <v>5</v>
      </c>
      <c r="T19" s="115" t="s">
        <v>5</v>
      </c>
      <c r="U19" s="115" t="n">
        <v>1</v>
      </c>
      <c r="V19" s="115" t="s">
        <v>5</v>
      </c>
      <c r="W19" s="115" t="s">
        <v>5</v>
      </c>
      <c r="X19" s="115" t="s">
        <v>5</v>
      </c>
      <c r="Y19" s="115" t="s">
        <v>5</v>
      </c>
      <c r="Z19" s="115" t="s">
        <v>5</v>
      </c>
      <c r="AA19" s="115" t="s">
        <v>5</v>
      </c>
      <c r="AB19" s="99" t="str">
        <f aca="false">IF(ISNUMBER(D19),IF(D19=SUM(E19:I19),"p","f"),"-")</f>
        <v>-</v>
      </c>
      <c r="AC19" s="99" t="str">
        <f aca="false">IF(ISNUMBER(C19),IF(C19=SUM(E19:AA19),"p","f"),"-")</f>
        <v>p</v>
      </c>
    </row>
    <row r="20" customFormat="false" ht="15" hidden="false" customHeight="false" outlineLevel="0" collapsed="false">
      <c r="A20" s="118"/>
      <c r="B20" s="114" t="s">
        <v>244</v>
      </c>
      <c r="C20" s="115" t="n">
        <v>1</v>
      </c>
      <c r="D20" s="115" t="s">
        <v>5</v>
      </c>
      <c r="E20" s="115" t="s">
        <v>5</v>
      </c>
      <c r="F20" s="115" t="s">
        <v>5</v>
      </c>
      <c r="G20" s="115" t="s">
        <v>5</v>
      </c>
      <c r="H20" s="115" t="s">
        <v>5</v>
      </c>
      <c r="I20" s="115" t="s">
        <v>5</v>
      </c>
      <c r="J20" s="115" t="s">
        <v>5</v>
      </c>
      <c r="K20" s="115" t="s">
        <v>5</v>
      </c>
      <c r="L20" s="115" t="s">
        <v>5</v>
      </c>
      <c r="M20" s="115" t="s">
        <v>5</v>
      </c>
      <c r="N20" s="115" t="s">
        <v>5</v>
      </c>
      <c r="O20" s="115" t="s">
        <v>5</v>
      </c>
      <c r="P20" s="115" t="s">
        <v>5</v>
      </c>
      <c r="Q20" s="115" t="s">
        <v>5</v>
      </c>
      <c r="R20" s="115" t="s">
        <v>5</v>
      </c>
      <c r="S20" s="115" t="s">
        <v>5</v>
      </c>
      <c r="T20" s="115" t="s">
        <v>5</v>
      </c>
      <c r="U20" s="115" t="n">
        <v>1</v>
      </c>
      <c r="V20" s="115" t="s">
        <v>5</v>
      </c>
      <c r="W20" s="115" t="s">
        <v>5</v>
      </c>
      <c r="X20" s="115" t="s">
        <v>5</v>
      </c>
      <c r="Y20" s="115" t="s">
        <v>5</v>
      </c>
      <c r="Z20" s="115" t="s">
        <v>5</v>
      </c>
      <c r="AA20" s="115" t="s">
        <v>5</v>
      </c>
      <c r="AB20" s="99" t="str">
        <f aca="false">IF(ISNUMBER(D20),IF(D20=SUM(E20:I20),"p","f"),"-")</f>
        <v>-</v>
      </c>
      <c r="AC20" s="99" t="str">
        <f aca="false">IF(ISNUMBER(C20),IF(C20=SUM(E20:AA20),"p","f"),"-")</f>
        <v>p</v>
      </c>
    </row>
    <row r="21" customFormat="false" ht="13.9" hidden="false" customHeight="true" outlineLevel="0" collapsed="false">
      <c r="A21" s="117" t="s">
        <v>204</v>
      </c>
      <c r="B21" s="114" t="s">
        <v>243</v>
      </c>
      <c r="C21" s="115" t="n">
        <v>10</v>
      </c>
      <c r="D21" s="115" t="n">
        <v>10</v>
      </c>
      <c r="E21" s="115" t="n">
        <v>8</v>
      </c>
      <c r="F21" s="115" t="n">
        <v>2</v>
      </c>
      <c r="G21" s="115" t="s">
        <v>5</v>
      </c>
      <c r="H21" s="115" t="s">
        <v>5</v>
      </c>
      <c r="I21" s="115" t="s">
        <v>5</v>
      </c>
      <c r="J21" s="115" t="s">
        <v>5</v>
      </c>
      <c r="K21" s="115" t="s">
        <v>5</v>
      </c>
      <c r="L21" s="115" t="s">
        <v>5</v>
      </c>
      <c r="M21" s="115" t="s">
        <v>5</v>
      </c>
      <c r="N21" s="115" t="s">
        <v>5</v>
      </c>
      <c r="O21" s="115" t="s">
        <v>5</v>
      </c>
      <c r="P21" s="115" t="s">
        <v>5</v>
      </c>
      <c r="Q21" s="115" t="s">
        <v>5</v>
      </c>
      <c r="R21" s="115" t="s">
        <v>5</v>
      </c>
      <c r="S21" s="115" t="s">
        <v>5</v>
      </c>
      <c r="T21" s="115" t="s">
        <v>5</v>
      </c>
      <c r="U21" s="115" t="s">
        <v>5</v>
      </c>
      <c r="V21" s="115" t="s">
        <v>5</v>
      </c>
      <c r="W21" s="115" t="s">
        <v>5</v>
      </c>
      <c r="X21" s="115" t="s">
        <v>5</v>
      </c>
      <c r="Y21" s="115" t="s">
        <v>5</v>
      </c>
      <c r="Z21" s="115" t="s">
        <v>5</v>
      </c>
      <c r="AA21" s="115" t="s">
        <v>5</v>
      </c>
      <c r="AB21" s="99" t="str">
        <f aca="false">IF(ISNUMBER(D21),IF(D21=SUM(E21:I21),"p","f"),"-")</f>
        <v>p</v>
      </c>
      <c r="AC21" s="99" t="str">
        <f aca="false">IF(ISNUMBER(C21),IF(C21=SUM(E21:AA21),"p","f"),"-")</f>
        <v>p</v>
      </c>
    </row>
    <row r="22" customFormat="false" ht="15" hidden="false" customHeight="false" outlineLevel="0" collapsed="false">
      <c r="A22" s="117"/>
      <c r="B22" s="114" t="s">
        <v>244</v>
      </c>
      <c r="C22" s="115" t="n">
        <v>5</v>
      </c>
      <c r="D22" s="115" t="n">
        <v>5</v>
      </c>
      <c r="E22" s="115" t="n">
        <v>4</v>
      </c>
      <c r="F22" s="115" t="n">
        <v>1</v>
      </c>
      <c r="G22" s="115" t="s">
        <v>5</v>
      </c>
      <c r="H22" s="115" t="s">
        <v>5</v>
      </c>
      <c r="I22" s="115" t="s">
        <v>5</v>
      </c>
      <c r="J22" s="115" t="s">
        <v>5</v>
      </c>
      <c r="K22" s="115" t="s">
        <v>5</v>
      </c>
      <c r="L22" s="115" t="s">
        <v>5</v>
      </c>
      <c r="M22" s="115" t="s">
        <v>5</v>
      </c>
      <c r="N22" s="115" t="s">
        <v>5</v>
      </c>
      <c r="O22" s="115" t="s">
        <v>5</v>
      </c>
      <c r="P22" s="115" t="s">
        <v>5</v>
      </c>
      <c r="Q22" s="115" t="s">
        <v>5</v>
      </c>
      <c r="R22" s="115" t="s">
        <v>5</v>
      </c>
      <c r="S22" s="115" t="s">
        <v>5</v>
      </c>
      <c r="T22" s="115" t="s">
        <v>5</v>
      </c>
      <c r="U22" s="115" t="s">
        <v>5</v>
      </c>
      <c r="V22" s="115" t="s">
        <v>5</v>
      </c>
      <c r="W22" s="115" t="s">
        <v>5</v>
      </c>
      <c r="X22" s="115" t="s">
        <v>5</v>
      </c>
      <c r="Y22" s="115" t="s">
        <v>5</v>
      </c>
      <c r="Z22" s="115" t="s">
        <v>5</v>
      </c>
      <c r="AA22" s="115" t="s">
        <v>5</v>
      </c>
      <c r="AB22" s="99" t="str">
        <f aca="false">IF(ISNUMBER(D22),IF(D22=SUM(E22:I22),"p","f"),"-")</f>
        <v>p</v>
      </c>
      <c r="AC22" s="99" t="str">
        <f aca="false">IF(ISNUMBER(C22),IF(C22=SUM(E22:AA22),"p","f"),"-")</f>
        <v>p</v>
      </c>
    </row>
    <row r="23" customFormat="false" ht="15" hidden="false" customHeight="false" outlineLevel="0" collapsed="false">
      <c r="A23" s="117"/>
      <c r="B23" s="114" t="s">
        <v>245</v>
      </c>
      <c r="C23" s="115" t="n">
        <v>5</v>
      </c>
      <c r="D23" s="115" t="n">
        <v>5</v>
      </c>
      <c r="E23" s="115" t="n">
        <v>4</v>
      </c>
      <c r="F23" s="115" t="n">
        <v>1</v>
      </c>
      <c r="G23" s="115" t="s">
        <v>5</v>
      </c>
      <c r="H23" s="115" t="s">
        <v>5</v>
      </c>
      <c r="I23" s="115" t="s">
        <v>5</v>
      </c>
      <c r="J23" s="115" t="s">
        <v>5</v>
      </c>
      <c r="K23" s="115" t="s">
        <v>5</v>
      </c>
      <c r="L23" s="115" t="s">
        <v>5</v>
      </c>
      <c r="M23" s="115" t="s">
        <v>5</v>
      </c>
      <c r="N23" s="115" t="s">
        <v>5</v>
      </c>
      <c r="O23" s="115" t="s">
        <v>5</v>
      </c>
      <c r="P23" s="115" t="s">
        <v>5</v>
      </c>
      <c r="Q23" s="115" t="s">
        <v>5</v>
      </c>
      <c r="R23" s="115" t="s">
        <v>5</v>
      </c>
      <c r="S23" s="115" t="s">
        <v>5</v>
      </c>
      <c r="T23" s="115" t="s">
        <v>5</v>
      </c>
      <c r="U23" s="115" t="s">
        <v>5</v>
      </c>
      <c r="V23" s="115" t="s">
        <v>5</v>
      </c>
      <c r="W23" s="115" t="s">
        <v>5</v>
      </c>
      <c r="X23" s="115" t="s">
        <v>5</v>
      </c>
      <c r="Y23" s="115" t="s">
        <v>5</v>
      </c>
      <c r="Z23" s="115" t="s">
        <v>5</v>
      </c>
      <c r="AA23" s="115" t="s">
        <v>5</v>
      </c>
      <c r="AB23" s="99" t="str">
        <f aca="false">IF(ISNUMBER(D23),IF(D23=SUM(E23:I23),"p","f"),"-")</f>
        <v>p</v>
      </c>
      <c r="AC23" s="99" t="str">
        <f aca="false">IF(ISNUMBER(C23),IF(C23=SUM(E23:AA23),"p","f"),"-")</f>
        <v>p</v>
      </c>
    </row>
    <row r="24" customFormat="false" ht="24.75" hidden="false" customHeight="true" outlineLevel="0" collapsed="false">
      <c r="A24" s="117" t="s">
        <v>205</v>
      </c>
      <c r="B24" s="114" t="s">
        <v>243</v>
      </c>
      <c r="C24" s="115" t="n">
        <v>11</v>
      </c>
      <c r="D24" s="115" t="n">
        <v>7</v>
      </c>
      <c r="E24" s="115" t="n">
        <v>3</v>
      </c>
      <c r="F24" s="115" t="n">
        <v>2</v>
      </c>
      <c r="G24" s="115" t="s">
        <v>5</v>
      </c>
      <c r="H24" s="115" t="n">
        <v>1</v>
      </c>
      <c r="I24" s="115" t="n">
        <v>1</v>
      </c>
      <c r="J24" s="115" t="n">
        <v>1</v>
      </c>
      <c r="K24" s="115" t="n">
        <v>1</v>
      </c>
      <c r="L24" s="115" t="s">
        <v>5</v>
      </c>
      <c r="M24" s="115" t="s">
        <v>5</v>
      </c>
      <c r="N24" s="115" t="s">
        <v>5</v>
      </c>
      <c r="O24" s="115" t="s">
        <v>5</v>
      </c>
      <c r="P24" s="115" t="n">
        <v>1</v>
      </c>
      <c r="Q24" s="115" t="s">
        <v>5</v>
      </c>
      <c r="R24" s="115" t="s">
        <v>5</v>
      </c>
      <c r="S24" s="115" t="s">
        <v>5</v>
      </c>
      <c r="T24" s="115" t="s">
        <v>5</v>
      </c>
      <c r="U24" s="115" t="n">
        <v>1</v>
      </c>
      <c r="V24" s="115" t="s">
        <v>5</v>
      </c>
      <c r="W24" s="115" t="s">
        <v>5</v>
      </c>
      <c r="X24" s="115" t="s">
        <v>5</v>
      </c>
      <c r="Y24" s="115" t="s">
        <v>5</v>
      </c>
      <c r="Z24" s="115" t="s">
        <v>5</v>
      </c>
      <c r="AA24" s="115" t="s">
        <v>5</v>
      </c>
      <c r="AB24" s="99" t="str">
        <f aca="false">IF(ISNUMBER(D24),IF(D24=SUM(E24:I24),"p","f"),"-")</f>
        <v>p</v>
      </c>
      <c r="AC24" s="99" t="str">
        <f aca="false">IF(ISNUMBER(C24),IF(C24=SUM(E24:AA24),"p","f"),"-")</f>
        <v>p</v>
      </c>
    </row>
    <row r="25" customFormat="false" ht="15" hidden="false" customHeight="false" outlineLevel="0" collapsed="false">
      <c r="A25" s="117"/>
      <c r="B25" s="114" t="s">
        <v>244</v>
      </c>
      <c r="C25" s="115" t="n">
        <v>5</v>
      </c>
      <c r="D25" s="115" t="n">
        <v>3</v>
      </c>
      <c r="E25" s="115" t="n">
        <v>1</v>
      </c>
      <c r="F25" s="115" t="n">
        <v>1</v>
      </c>
      <c r="G25" s="115" t="s">
        <v>5</v>
      </c>
      <c r="H25" s="115" t="n">
        <v>1</v>
      </c>
      <c r="I25" s="115" t="s">
        <v>5</v>
      </c>
      <c r="J25" s="115" t="s">
        <v>5</v>
      </c>
      <c r="K25" s="115" t="n">
        <v>1</v>
      </c>
      <c r="L25" s="115" t="s">
        <v>5</v>
      </c>
      <c r="M25" s="115" t="s">
        <v>5</v>
      </c>
      <c r="N25" s="115" t="s">
        <v>5</v>
      </c>
      <c r="O25" s="115" t="s">
        <v>5</v>
      </c>
      <c r="P25" s="115" t="s">
        <v>5</v>
      </c>
      <c r="Q25" s="115" t="s">
        <v>5</v>
      </c>
      <c r="R25" s="115" t="s">
        <v>5</v>
      </c>
      <c r="S25" s="115" t="s">
        <v>5</v>
      </c>
      <c r="T25" s="115" t="s">
        <v>5</v>
      </c>
      <c r="U25" s="115" t="n">
        <v>1</v>
      </c>
      <c r="V25" s="115" t="s">
        <v>5</v>
      </c>
      <c r="W25" s="115" t="s">
        <v>5</v>
      </c>
      <c r="X25" s="115" t="s">
        <v>5</v>
      </c>
      <c r="Y25" s="115" t="s">
        <v>5</v>
      </c>
      <c r="Z25" s="115" t="s">
        <v>5</v>
      </c>
      <c r="AA25" s="115" t="s">
        <v>5</v>
      </c>
      <c r="AB25" s="99" t="str">
        <f aca="false">IF(ISNUMBER(D25),IF(D25=SUM(E25:I25),"p","f"),"-")</f>
        <v>p</v>
      </c>
      <c r="AC25" s="99" t="str">
        <f aca="false">IF(ISNUMBER(C25),IF(C25=SUM(E25:AA25),"p","f"),"-")</f>
        <v>p</v>
      </c>
    </row>
    <row r="26" customFormat="false" ht="15" hidden="false" customHeight="false" outlineLevel="0" collapsed="false">
      <c r="A26" s="117"/>
      <c r="B26" s="114" t="s">
        <v>245</v>
      </c>
      <c r="C26" s="115" t="n">
        <v>6</v>
      </c>
      <c r="D26" s="115" t="n">
        <v>4</v>
      </c>
      <c r="E26" s="115" t="n">
        <v>2</v>
      </c>
      <c r="F26" s="115" t="n">
        <v>1</v>
      </c>
      <c r="G26" s="115" t="s">
        <v>5</v>
      </c>
      <c r="H26" s="115" t="s">
        <v>5</v>
      </c>
      <c r="I26" s="115" t="n">
        <v>1</v>
      </c>
      <c r="J26" s="115" t="n">
        <v>1</v>
      </c>
      <c r="K26" s="115" t="s">
        <v>5</v>
      </c>
      <c r="L26" s="115" t="s">
        <v>5</v>
      </c>
      <c r="M26" s="115" t="s">
        <v>5</v>
      </c>
      <c r="N26" s="115" t="s">
        <v>5</v>
      </c>
      <c r="O26" s="115" t="s">
        <v>5</v>
      </c>
      <c r="P26" s="115" t="n">
        <v>1</v>
      </c>
      <c r="Q26" s="115" t="s">
        <v>5</v>
      </c>
      <c r="R26" s="115" t="s">
        <v>5</v>
      </c>
      <c r="S26" s="115" t="s">
        <v>5</v>
      </c>
      <c r="T26" s="115" t="s">
        <v>5</v>
      </c>
      <c r="U26" s="115" t="s">
        <v>5</v>
      </c>
      <c r="V26" s="115" t="s">
        <v>5</v>
      </c>
      <c r="W26" s="115" t="s">
        <v>5</v>
      </c>
      <c r="X26" s="115" t="s">
        <v>5</v>
      </c>
      <c r="Y26" s="115" t="s">
        <v>5</v>
      </c>
      <c r="Z26" s="115" t="s">
        <v>5</v>
      </c>
      <c r="AA26" s="115" t="s">
        <v>5</v>
      </c>
      <c r="AB26" s="99" t="str">
        <f aca="false">IF(ISNUMBER(D26),IF(D26=SUM(E26:I26),"p","f"),"-")</f>
        <v>p</v>
      </c>
      <c r="AC26" s="99" t="str">
        <f aca="false">IF(ISNUMBER(C26),IF(C26=SUM(E26:AA26),"p","f"),"-")</f>
        <v>p</v>
      </c>
    </row>
    <row r="27" customFormat="false" ht="13.9" hidden="false" customHeight="true" outlineLevel="0" collapsed="false">
      <c r="A27" s="116" t="s">
        <v>206</v>
      </c>
      <c r="B27" s="114" t="s">
        <v>243</v>
      </c>
      <c r="C27" s="115" t="n">
        <v>14</v>
      </c>
      <c r="D27" s="115" t="s">
        <v>5</v>
      </c>
      <c r="E27" s="115" t="s">
        <v>5</v>
      </c>
      <c r="F27" s="115" t="s">
        <v>5</v>
      </c>
      <c r="G27" s="115" t="s">
        <v>5</v>
      </c>
      <c r="H27" s="115" t="s">
        <v>5</v>
      </c>
      <c r="I27" s="115" t="s">
        <v>5</v>
      </c>
      <c r="J27" s="115" t="s">
        <v>5</v>
      </c>
      <c r="K27" s="115" t="s">
        <v>5</v>
      </c>
      <c r="L27" s="115" t="s">
        <v>5</v>
      </c>
      <c r="M27" s="115" t="s">
        <v>5</v>
      </c>
      <c r="N27" s="115" t="n">
        <v>2</v>
      </c>
      <c r="O27" s="115" t="s">
        <v>5</v>
      </c>
      <c r="P27" s="115" t="s">
        <v>5</v>
      </c>
      <c r="Q27" s="115" t="n">
        <v>1</v>
      </c>
      <c r="R27" s="115" t="s">
        <v>5</v>
      </c>
      <c r="S27" s="115" t="n">
        <v>1</v>
      </c>
      <c r="T27" s="115" t="s">
        <v>5</v>
      </c>
      <c r="U27" s="115" t="n">
        <v>3</v>
      </c>
      <c r="V27" s="115" t="n">
        <v>2</v>
      </c>
      <c r="W27" s="115" t="n">
        <v>2</v>
      </c>
      <c r="X27" s="115" t="n">
        <v>2</v>
      </c>
      <c r="Y27" s="115" t="s">
        <v>5</v>
      </c>
      <c r="Z27" s="115" t="n">
        <v>1</v>
      </c>
      <c r="AA27" s="115" t="s">
        <v>5</v>
      </c>
      <c r="AB27" s="99" t="str">
        <f aca="false">IF(ISNUMBER(D27),IF(D27=SUM(E27:I27),"p","f"),"-")</f>
        <v>-</v>
      </c>
      <c r="AC27" s="99" t="str">
        <f aca="false">IF(ISNUMBER(C27),IF(C27=SUM(E27:AA27),"p","f"),"-")</f>
        <v>p</v>
      </c>
    </row>
    <row r="28" customFormat="false" ht="15" hidden="false" customHeight="false" outlineLevel="0" collapsed="false">
      <c r="A28" s="116"/>
      <c r="B28" s="114" t="s">
        <v>244</v>
      </c>
      <c r="C28" s="115" t="n">
        <v>4</v>
      </c>
      <c r="D28" s="115" t="s">
        <v>5</v>
      </c>
      <c r="E28" s="115" t="s">
        <v>5</v>
      </c>
      <c r="F28" s="115" t="s">
        <v>5</v>
      </c>
      <c r="G28" s="115" t="s">
        <v>5</v>
      </c>
      <c r="H28" s="115" t="s">
        <v>5</v>
      </c>
      <c r="I28" s="115" t="s">
        <v>5</v>
      </c>
      <c r="J28" s="115" t="s">
        <v>5</v>
      </c>
      <c r="K28" s="115" t="s">
        <v>5</v>
      </c>
      <c r="L28" s="115" t="s">
        <v>5</v>
      </c>
      <c r="M28" s="115" t="s">
        <v>5</v>
      </c>
      <c r="N28" s="115" t="n">
        <v>1</v>
      </c>
      <c r="O28" s="115" t="s">
        <v>5</v>
      </c>
      <c r="P28" s="115" t="s">
        <v>5</v>
      </c>
      <c r="Q28" s="115" t="s">
        <v>5</v>
      </c>
      <c r="R28" s="115" t="s">
        <v>5</v>
      </c>
      <c r="S28" s="115" t="s">
        <v>5</v>
      </c>
      <c r="T28" s="115" t="s">
        <v>5</v>
      </c>
      <c r="U28" s="115" t="s">
        <v>5</v>
      </c>
      <c r="V28" s="115" t="n">
        <v>1</v>
      </c>
      <c r="W28" s="115" t="n">
        <v>2</v>
      </c>
      <c r="X28" s="115" t="s">
        <v>5</v>
      </c>
      <c r="Y28" s="115" t="s">
        <v>5</v>
      </c>
      <c r="Z28" s="115" t="s">
        <v>5</v>
      </c>
      <c r="AA28" s="115" t="s">
        <v>5</v>
      </c>
      <c r="AB28" s="99" t="str">
        <f aca="false">IF(ISNUMBER(D28),IF(D28=SUM(E28:I28),"p","f"),"-")</f>
        <v>-</v>
      </c>
      <c r="AC28" s="99" t="str">
        <f aca="false">IF(ISNUMBER(C28),IF(C28=SUM(E28:AA28),"p","f"),"-")</f>
        <v>p</v>
      </c>
    </row>
    <row r="29" customFormat="false" ht="15" hidden="false" customHeight="false" outlineLevel="0" collapsed="false">
      <c r="A29" s="116"/>
      <c r="B29" s="114" t="s">
        <v>245</v>
      </c>
      <c r="C29" s="115" t="n">
        <v>10</v>
      </c>
      <c r="D29" s="115" t="s">
        <v>5</v>
      </c>
      <c r="E29" s="115" t="s">
        <v>5</v>
      </c>
      <c r="F29" s="115" t="s">
        <v>5</v>
      </c>
      <c r="G29" s="115" t="s">
        <v>5</v>
      </c>
      <c r="H29" s="115" t="s">
        <v>5</v>
      </c>
      <c r="I29" s="115" t="s">
        <v>5</v>
      </c>
      <c r="J29" s="115" t="s">
        <v>5</v>
      </c>
      <c r="K29" s="115" t="s">
        <v>5</v>
      </c>
      <c r="L29" s="115" t="s">
        <v>5</v>
      </c>
      <c r="M29" s="115" t="s">
        <v>5</v>
      </c>
      <c r="N29" s="115" t="n">
        <v>1</v>
      </c>
      <c r="O29" s="115" t="s">
        <v>5</v>
      </c>
      <c r="P29" s="115" t="s">
        <v>5</v>
      </c>
      <c r="Q29" s="115" t="n">
        <v>1</v>
      </c>
      <c r="R29" s="115" t="s">
        <v>5</v>
      </c>
      <c r="S29" s="115" t="n">
        <v>1</v>
      </c>
      <c r="T29" s="115" t="s">
        <v>5</v>
      </c>
      <c r="U29" s="115" t="n">
        <v>3</v>
      </c>
      <c r="V29" s="115" t="n">
        <v>1</v>
      </c>
      <c r="W29" s="115" t="s">
        <v>5</v>
      </c>
      <c r="X29" s="115" t="n">
        <v>2</v>
      </c>
      <c r="Y29" s="115" t="s">
        <v>5</v>
      </c>
      <c r="Z29" s="115" t="n">
        <v>1</v>
      </c>
      <c r="AA29" s="115" t="s">
        <v>5</v>
      </c>
      <c r="AB29" s="99" t="str">
        <f aca="false">IF(ISNUMBER(D29),IF(D29=SUM(E29:I29),"p","f"),"-")</f>
        <v>-</v>
      </c>
      <c r="AC29" s="99" t="str">
        <f aca="false">IF(ISNUMBER(C29),IF(C29=SUM(E29:AA29),"p","f"),"-")</f>
        <v>p</v>
      </c>
    </row>
    <row r="30" customFormat="false" ht="12.75" hidden="false" customHeight="true" outlineLevel="0" collapsed="false">
      <c r="A30" s="119" t="s">
        <v>246</v>
      </c>
      <c r="B30" s="11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</row>
    <row r="31" customFormat="false" ht="13.9" hidden="false" customHeight="true" outlineLevel="0" collapsed="false">
      <c r="A31" s="116" t="s">
        <v>247</v>
      </c>
      <c r="B31" s="114" t="s">
        <v>243</v>
      </c>
      <c r="C31" s="115" t="n">
        <v>34</v>
      </c>
      <c r="D31" s="115" t="n">
        <v>24</v>
      </c>
      <c r="E31" s="115" t="n">
        <v>15</v>
      </c>
      <c r="F31" s="115" t="n">
        <v>5</v>
      </c>
      <c r="G31" s="115" t="n">
        <v>3</v>
      </c>
      <c r="H31" s="115" t="n">
        <v>1</v>
      </c>
      <c r="I31" s="115" t="s">
        <v>5</v>
      </c>
      <c r="J31" s="115" t="n">
        <v>2</v>
      </c>
      <c r="K31" s="115" t="s">
        <v>5</v>
      </c>
      <c r="L31" s="115" t="s">
        <v>5</v>
      </c>
      <c r="M31" s="115" t="n">
        <v>2</v>
      </c>
      <c r="N31" s="115" t="s">
        <v>5</v>
      </c>
      <c r="O31" s="115" t="n">
        <v>2</v>
      </c>
      <c r="P31" s="115" t="n">
        <v>1</v>
      </c>
      <c r="Q31" s="115" t="s">
        <v>5</v>
      </c>
      <c r="R31" s="115" t="s">
        <v>5</v>
      </c>
      <c r="S31" s="115" t="s">
        <v>5</v>
      </c>
      <c r="T31" s="115" t="s">
        <v>5</v>
      </c>
      <c r="U31" s="115" t="n">
        <v>2</v>
      </c>
      <c r="V31" s="115" t="n">
        <v>1</v>
      </c>
      <c r="W31" s="115" t="s">
        <v>5</v>
      </c>
      <c r="X31" s="115" t="s">
        <v>5</v>
      </c>
      <c r="Y31" s="115" t="s">
        <v>5</v>
      </c>
      <c r="Z31" s="115" t="s">
        <v>5</v>
      </c>
      <c r="AA31" s="115" t="s">
        <v>5</v>
      </c>
      <c r="AB31" s="99" t="str">
        <f aca="false">IF(ISNUMBER(D31),IF(D31=SUM(E31:I31),"p","f"),"-")</f>
        <v>p</v>
      </c>
      <c r="AC31" s="99" t="str">
        <f aca="false">IF(ISNUMBER(C31),IF(C31=SUM(E31:AA31),"p","f"),"-")</f>
        <v>p</v>
      </c>
    </row>
    <row r="32" customFormat="false" ht="15" hidden="false" customHeight="false" outlineLevel="0" collapsed="false">
      <c r="A32" s="116"/>
      <c r="B32" s="114" t="s">
        <v>244</v>
      </c>
      <c r="C32" s="115" t="n">
        <v>18</v>
      </c>
      <c r="D32" s="115" t="n">
        <v>12</v>
      </c>
      <c r="E32" s="115" t="n">
        <v>8</v>
      </c>
      <c r="F32" s="115" t="n">
        <v>3</v>
      </c>
      <c r="G32" s="115" t="n">
        <v>1</v>
      </c>
      <c r="H32" s="115" t="s">
        <v>5</v>
      </c>
      <c r="I32" s="115" t="s">
        <v>5</v>
      </c>
      <c r="J32" s="115" t="n">
        <v>2</v>
      </c>
      <c r="K32" s="115" t="s">
        <v>5</v>
      </c>
      <c r="L32" s="115" t="s">
        <v>5</v>
      </c>
      <c r="M32" s="115" t="n">
        <v>2</v>
      </c>
      <c r="N32" s="115" t="s">
        <v>5</v>
      </c>
      <c r="O32" s="115" t="n">
        <v>1</v>
      </c>
      <c r="P32" s="115" t="s">
        <v>5</v>
      </c>
      <c r="Q32" s="115" t="s">
        <v>5</v>
      </c>
      <c r="R32" s="115" t="s">
        <v>5</v>
      </c>
      <c r="S32" s="115" t="s">
        <v>5</v>
      </c>
      <c r="T32" s="115" t="s">
        <v>5</v>
      </c>
      <c r="U32" s="115" t="s">
        <v>5</v>
      </c>
      <c r="V32" s="115" t="n">
        <v>1</v>
      </c>
      <c r="W32" s="115" t="s">
        <v>5</v>
      </c>
      <c r="X32" s="115" t="s">
        <v>5</v>
      </c>
      <c r="Y32" s="115" t="s">
        <v>5</v>
      </c>
      <c r="Z32" s="115" t="s">
        <v>5</v>
      </c>
      <c r="AA32" s="115" t="s">
        <v>5</v>
      </c>
      <c r="AB32" s="99" t="str">
        <f aca="false">IF(ISNUMBER(D32),IF(D32=SUM(E32:I32),"p","f"),"-")</f>
        <v>p</v>
      </c>
      <c r="AC32" s="99" t="str">
        <f aca="false">IF(ISNUMBER(C32),IF(C32=SUM(E32:AA32),"p","f"),"-")</f>
        <v>p</v>
      </c>
    </row>
    <row r="33" customFormat="false" ht="15" hidden="false" customHeight="false" outlineLevel="0" collapsed="false">
      <c r="A33" s="116"/>
      <c r="B33" s="114" t="s">
        <v>245</v>
      </c>
      <c r="C33" s="115" t="n">
        <v>16</v>
      </c>
      <c r="D33" s="115" t="n">
        <v>12</v>
      </c>
      <c r="E33" s="115" t="n">
        <v>7</v>
      </c>
      <c r="F33" s="115" t="n">
        <v>2</v>
      </c>
      <c r="G33" s="115" t="n">
        <v>2</v>
      </c>
      <c r="H33" s="115" t="n">
        <v>1</v>
      </c>
      <c r="I33" s="115" t="s">
        <v>5</v>
      </c>
      <c r="J33" s="115" t="s">
        <v>5</v>
      </c>
      <c r="K33" s="115" t="s">
        <v>5</v>
      </c>
      <c r="L33" s="115" t="s">
        <v>5</v>
      </c>
      <c r="M33" s="115" t="s">
        <v>5</v>
      </c>
      <c r="N33" s="115" t="s">
        <v>5</v>
      </c>
      <c r="O33" s="115" t="n">
        <v>1</v>
      </c>
      <c r="P33" s="115" t="n">
        <v>1</v>
      </c>
      <c r="Q33" s="115" t="s">
        <v>5</v>
      </c>
      <c r="R33" s="115" t="s">
        <v>5</v>
      </c>
      <c r="S33" s="115" t="s">
        <v>5</v>
      </c>
      <c r="T33" s="115" t="s">
        <v>5</v>
      </c>
      <c r="U33" s="115" t="n">
        <v>2</v>
      </c>
      <c r="V33" s="115" t="s">
        <v>5</v>
      </c>
      <c r="W33" s="115" t="s">
        <v>5</v>
      </c>
      <c r="X33" s="115" t="s">
        <v>5</v>
      </c>
      <c r="Y33" s="115" t="s">
        <v>5</v>
      </c>
      <c r="Z33" s="115" t="s">
        <v>5</v>
      </c>
      <c r="AA33" s="115" t="s">
        <v>5</v>
      </c>
      <c r="AB33" s="99" t="str">
        <f aca="false">IF(ISNUMBER(D33),IF(D33=SUM(E33:I33),"p","f"),"-")</f>
        <v>p</v>
      </c>
      <c r="AC33" s="99" t="str">
        <f aca="false">IF(ISNUMBER(C33),IF(C33=SUM(E33:AA33),"p","f"),"-")</f>
        <v>p</v>
      </c>
    </row>
    <row r="34" customFormat="false" ht="13.9" hidden="false" customHeight="true" outlineLevel="0" collapsed="false">
      <c r="A34" s="116" t="s">
        <v>248</v>
      </c>
      <c r="B34" s="114" t="s">
        <v>243</v>
      </c>
      <c r="C34" s="115" t="n">
        <v>471</v>
      </c>
      <c r="D34" s="115" t="n">
        <v>223</v>
      </c>
      <c r="E34" s="115" t="n">
        <v>181</v>
      </c>
      <c r="F34" s="115" t="n">
        <v>21</v>
      </c>
      <c r="G34" s="115" t="n">
        <v>12</v>
      </c>
      <c r="H34" s="115" t="n">
        <v>6</v>
      </c>
      <c r="I34" s="115" t="n">
        <v>3</v>
      </c>
      <c r="J34" s="115" t="n">
        <v>20</v>
      </c>
      <c r="K34" s="115" t="n">
        <v>18</v>
      </c>
      <c r="L34" s="115" t="n">
        <v>14</v>
      </c>
      <c r="M34" s="115" t="n">
        <v>12</v>
      </c>
      <c r="N34" s="115" t="n">
        <v>6</v>
      </c>
      <c r="O34" s="115" t="n">
        <v>9</v>
      </c>
      <c r="P34" s="115" t="n">
        <v>18</v>
      </c>
      <c r="Q34" s="115" t="n">
        <v>17</v>
      </c>
      <c r="R34" s="115" t="n">
        <v>14</v>
      </c>
      <c r="S34" s="115" t="n">
        <v>20</v>
      </c>
      <c r="T34" s="115" t="n">
        <v>21</v>
      </c>
      <c r="U34" s="115" t="n">
        <v>23</v>
      </c>
      <c r="V34" s="115" t="n">
        <v>26</v>
      </c>
      <c r="W34" s="115" t="n">
        <v>16</v>
      </c>
      <c r="X34" s="115" t="n">
        <v>9</v>
      </c>
      <c r="Y34" s="115" t="n">
        <v>5</v>
      </c>
      <c r="Z34" s="115" t="s">
        <v>5</v>
      </c>
      <c r="AA34" s="115" t="s">
        <v>5</v>
      </c>
      <c r="AB34" s="99" t="str">
        <f aca="false">IF(ISNUMBER(D34),IF(D34=SUM(E34:I34),"p","f"),"-")</f>
        <v>p</v>
      </c>
      <c r="AC34" s="99" t="str">
        <f aca="false">IF(ISNUMBER(C34),IF(C34=SUM(E34:AA34),"p","f"),"-")</f>
        <v>p</v>
      </c>
    </row>
    <row r="35" customFormat="false" ht="15" hidden="false" customHeight="false" outlineLevel="0" collapsed="false">
      <c r="A35" s="116"/>
      <c r="B35" s="114" t="s">
        <v>244</v>
      </c>
      <c r="C35" s="115" t="n">
        <v>280</v>
      </c>
      <c r="D35" s="115" t="n">
        <v>122</v>
      </c>
      <c r="E35" s="115" t="n">
        <v>98</v>
      </c>
      <c r="F35" s="115" t="n">
        <v>11</v>
      </c>
      <c r="G35" s="115" t="n">
        <v>7</v>
      </c>
      <c r="H35" s="115" t="n">
        <v>4</v>
      </c>
      <c r="I35" s="115" t="n">
        <v>2</v>
      </c>
      <c r="J35" s="115" t="n">
        <v>10</v>
      </c>
      <c r="K35" s="115" t="n">
        <v>12</v>
      </c>
      <c r="L35" s="115" t="n">
        <v>10</v>
      </c>
      <c r="M35" s="115" t="n">
        <v>8</v>
      </c>
      <c r="N35" s="115" t="n">
        <v>4</v>
      </c>
      <c r="O35" s="115" t="n">
        <v>7</v>
      </c>
      <c r="P35" s="115" t="n">
        <v>12</v>
      </c>
      <c r="Q35" s="115" t="n">
        <v>13</v>
      </c>
      <c r="R35" s="115" t="n">
        <v>9</v>
      </c>
      <c r="S35" s="115" t="n">
        <v>15</v>
      </c>
      <c r="T35" s="115" t="n">
        <v>15</v>
      </c>
      <c r="U35" s="115" t="n">
        <v>17</v>
      </c>
      <c r="V35" s="115" t="n">
        <v>14</v>
      </c>
      <c r="W35" s="115" t="n">
        <v>7</v>
      </c>
      <c r="X35" s="115" t="n">
        <v>3</v>
      </c>
      <c r="Y35" s="115" t="n">
        <v>2</v>
      </c>
      <c r="Z35" s="115" t="s">
        <v>5</v>
      </c>
      <c r="AA35" s="115" t="s">
        <v>5</v>
      </c>
      <c r="AB35" s="99" t="str">
        <f aca="false">IF(ISNUMBER(D35),IF(D35=SUM(E35:I35),"p","f"),"-")</f>
        <v>p</v>
      </c>
      <c r="AC35" s="99" t="str">
        <f aca="false">IF(ISNUMBER(C35),IF(C35=SUM(E35:AA35),"p","f"),"-")</f>
        <v>p</v>
      </c>
    </row>
    <row r="36" customFormat="false" ht="15" hidden="false" customHeight="false" outlineLevel="0" collapsed="false">
      <c r="A36" s="116"/>
      <c r="B36" s="114" t="s">
        <v>245</v>
      </c>
      <c r="C36" s="115" t="n">
        <v>191</v>
      </c>
      <c r="D36" s="115" t="n">
        <v>101</v>
      </c>
      <c r="E36" s="115" t="n">
        <v>83</v>
      </c>
      <c r="F36" s="115" t="n">
        <v>10</v>
      </c>
      <c r="G36" s="115" t="n">
        <v>5</v>
      </c>
      <c r="H36" s="115" t="n">
        <v>2</v>
      </c>
      <c r="I36" s="115" t="n">
        <v>1</v>
      </c>
      <c r="J36" s="115" t="n">
        <v>10</v>
      </c>
      <c r="K36" s="115" t="n">
        <v>6</v>
      </c>
      <c r="L36" s="115" t="n">
        <v>4</v>
      </c>
      <c r="M36" s="115" t="n">
        <v>4</v>
      </c>
      <c r="N36" s="115" t="n">
        <v>2</v>
      </c>
      <c r="O36" s="115" t="n">
        <v>2</v>
      </c>
      <c r="P36" s="115" t="n">
        <v>6</v>
      </c>
      <c r="Q36" s="115" t="n">
        <v>4</v>
      </c>
      <c r="R36" s="115" t="n">
        <v>5</v>
      </c>
      <c r="S36" s="115" t="n">
        <v>5</v>
      </c>
      <c r="T36" s="115" t="n">
        <v>6</v>
      </c>
      <c r="U36" s="115" t="n">
        <v>6</v>
      </c>
      <c r="V36" s="115" t="n">
        <v>12</v>
      </c>
      <c r="W36" s="115" t="n">
        <v>9</v>
      </c>
      <c r="X36" s="115" t="n">
        <v>6</v>
      </c>
      <c r="Y36" s="115" t="n">
        <v>3</v>
      </c>
      <c r="Z36" s="115" t="s">
        <v>5</v>
      </c>
      <c r="AA36" s="115" t="s">
        <v>5</v>
      </c>
      <c r="AB36" s="99" t="str">
        <f aca="false">IF(ISNUMBER(D36),IF(D36=SUM(E36:I36),"p","f"),"-")</f>
        <v>p</v>
      </c>
      <c r="AC36" s="99" t="str">
        <f aca="false">IF(ISNUMBER(C36),IF(C36=SUM(E36:AA36),"p","f"),"-")</f>
        <v>p</v>
      </c>
    </row>
    <row r="37" customFormat="false" ht="13.9" hidden="false" customHeight="true" outlineLevel="0" collapsed="false">
      <c r="A37" s="116" t="s">
        <v>207</v>
      </c>
      <c r="B37" s="114" t="s">
        <v>243</v>
      </c>
      <c r="C37" s="115" t="n">
        <v>57</v>
      </c>
      <c r="D37" s="115" t="n">
        <v>1</v>
      </c>
      <c r="E37" s="115" t="n">
        <v>1</v>
      </c>
      <c r="F37" s="115" t="s">
        <v>5</v>
      </c>
      <c r="G37" s="115" t="s">
        <v>5</v>
      </c>
      <c r="H37" s="115" t="s">
        <v>5</v>
      </c>
      <c r="I37" s="115" t="s">
        <v>5</v>
      </c>
      <c r="J37" s="115" t="s">
        <v>5</v>
      </c>
      <c r="K37" s="115" t="n">
        <v>1</v>
      </c>
      <c r="L37" s="115" t="s">
        <v>5</v>
      </c>
      <c r="M37" s="115" t="s">
        <v>5</v>
      </c>
      <c r="N37" s="115" t="n">
        <v>4</v>
      </c>
      <c r="O37" s="115" t="n">
        <v>3</v>
      </c>
      <c r="P37" s="115" t="n">
        <v>1</v>
      </c>
      <c r="Q37" s="115" t="n">
        <v>7</v>
      </c>
      <c r="R37" s="115" t="n">
        <v>1</v>
      </c>
      <c r="S37" s="115" t="n">
        <v>2</v>
      </c>
      <c r="T37" s="115" t="n">
        <v>3</v>
      </c>
      <c r="U37" s="115" t="n">
        <v>4</v>
      </c>
      <c r="V37" s="115" t="n">
        <v>16</v>
      </c>
      <c r="W37" s="115" t="n">
        <v>12</v>
      </c>
      <c r="X37" s="115" t="n">
        <v>1</v>
      </c>
      <c r="Y37" s="115" t="n">
        <v>1</v>
      </c>
      <c r="Z37" s="115" t="s">
        <v>5</v>
      </c>
      <c r="AA37" s="115" t="s">
        <v>5</v>
      </c>
      <c r="AB37" s="99" t="str">
        <f aca="false">IF(ISNUMBER(D37),IF(D37=SUM(E37:I37),"p","f"),"-")</f>
        <v>p</v>
      </c>
      <c r="AC37" s="99" t="str">
        <f aca="false">IF(ISNUMBER(C37),IF(C37=SUM(E37:AA37),"p","f"),"-")</f>
        <v>p</v>
      </c>
    </row>
    <row r="38" customFormat="false" ht="15" hidden="false" customHeight="false" outlineLevel="0" collapsed="false">
      <c r="A38" s="116"/>
      <c r="B38" s="114" t="s">
        <v>244</v>
      </c>
      <c r="C38" s="115" t="n">
        <v>33</v>
      </c>
      <c r="D38" s="115" t="n">
        <v>1</v>
      </c>
      <c r="E38" s="115" t="n">
        <v>1</v>
      </c>
      <c r="F38" s="115" t="s">
        <v>5</v>
      </c>
      <c r="G38" s="115" t="s">
        <v>5</v>
      </c>
      <c r="H38" s="115" t="s">
        <v>5</v>
      </c>
      <c r="I38" s="115" t="s">
        <v>5</v>
      </c>
      <c r="J38" s="115" t="s">
        <v>5</v>
      </c>
      <c r="K38" s="115" t="n">
        <v>1</v>
      </c>
      <c r="L38" s="115" t="s">
        <v>5</v>
      </c>
      <c r="M38" s="115" t="s">
        <v>5</v>
      </c>
      <c r="N38" s="115" t="n">
        <v>3</v>
      </c>
      <c r="O38" s="115" t="n">
        <v>1</v>
      </c>
      <c r="P38" s="115" t="s">
        <v>5</v>
      </c>
      <c r="Q38" s="115" t="n">
        <v>6</v>
      </c>
      <c r="R38" s="115" t="n">
        <v>1</v>
      </c>
      <c r="S38" s="115" t="n">
        <v>2</v>
      </c>
      <c r="T38" s="115" t="s">
        <v>5</v>
      </c>
      <c r="U38" s="115" t="n">
        <v>3</v>
      </c>
      <c r="V38" s="115" t="n">
        <v>8</v>
      </c>
      <c r="W38" s="115" t="n">
        <v>7</v>
      </c>
      <c r="X38" s="115" t="s">
        <v>5</v>
      </c>
      <c r="Y38" s="115" t="s">
        <v>5</v>
      </c>
      <c r="Z38" s="115" t="s">
        <v>5</v>
      </c>
      <c r="AA38" s="115" t="s">
        <v>5</v>
      </c>
      <c r="AB38" s="99" t="str">
        <f aca="false">IF(ISNUMBER(D38),IF(D38=SUM(E38:I38),"p","f"),"-")</f>
        <v>p</v>
      </c>
      <c r="AC38" s="99" t="str">
        <f aca="false">IF(ISNUMBER(C38),IF(C38=SUM(E38:AA38),"p","f"),"-")</f>
        <v>p</v>
      </c>
    </row>
    <row r="39" customFormat="false" ht="15" hidden="false" customHeight="false" outlineLevel="0" collapsed="false">
      <c r="A39" s="116"/>
      <c r="B39" s="114" t="s">
        <v>245</v>
      </c>
      <c r="C39" s="115" t="n">
        <v>24</v>
      </c>
      <c r="D39" s="115" t="s">
        <v>5</v>
      </c>
      <c r="E39" s="115" t="s">
        <v>5</v>
      </c>
      <c r="F39" s="115" t="s">
        <v>5</v>
      </c>
      <c r="G39" s="115" t="s">
        <v>5</v>
      </c>
      <c r="H39" s="115" t="s">
        <v>5</v>
      </c>
      <c r="I39" s="115" t="s">
        <v>5</v>
      </c>
      <c r="J39" s="115" t="s">
        <v>5</v>
      </c>
      <c r="K39" s="115" t="s">
        <v>5</v>
      </c>
      <c r="L39" s="115" t="s">
        <v>5</v>
      </c>
      <c r="M39" s="115" t="s">
        <v>5</v>
      </c>
      <c r="N39" s="115" t="n">
        <v>1</v>
      </c>
      <c r="O39" s="115" t="n">
        <v>2</v>
      </c>
      <c r="P39" s="115" t="n">
        <v>1</v>
      </c>
      <c r="Q39" s="115" t="n">
        <v>1</v>
      </c>
      <c r="R39" s="115" t="s">
        <v>5</v>
      </c>
      <c r="S39" s="115" t="s">
        <v>5</v>
      </c>
      <c r="T39" s="115" t="n">
        <v>3</v>
      </c>
      <c r="U39" s="115" t="n">
        <v>1</v>
      </c>
      <c r="V39" s="115" t="n">
        <v>8</v>
      </c>
      <c r="W39" s="115" t="n">
        <v>5</v>
      </c>
      <c r="X39" s="115" t="n">
        <v>1</v>
      </c>
      <c r="Y39" s="115" t="n">
        <v>1</v>
      </c>
      <c r="Z39" s="115" t="s">
        <v>5</v>
      </c>
      <c r="AA39" s="115" t="s">
        <v>5</v>
      </c>
      <c r="AB39" s="99" t="str">
        <f aca="false">IF(ISNUMBER(D39),IF(D39=SUM(E39:I39),"p","f"),"-")</f>
        <v>-</v>
      </c>
      <c r="AC39" s="99" t="str">
        <f aca="false">IF(ISNUMBER(C39),IF(C39=SUM(E39:AA39),"p","f"),"-")</f>
        <v>p</v>
      </c>
    </row>
    <row r="40" customFormat="false" ht="13.9" hidden="false" customHeight="true" outlineLevel="0" collapsed="false">
      <c r="A40" s="116" t="s">
        <v>208</v>
      </c>
      <c r="B40" s="114" t="s">
        <v>243</v>
      </c>
      <c r="C40" s="115" t="n">
        <v>4</v>
      </c>
      <c r="D40" s="115" t="s">
        <v>5</v>
      </c>
      <c r="E40" s="115" t="s">
        <v>5</v>
      </c>
      <c r="F40" s="115" t="s">
        <v>5</v>
      </c>
      <c r="G40" s="115" t="s">
        <v>5</v>
      </c>
      <c r="H40" s="115" t="s">
        <v>5</v>
      </c>
      <c r="I40" s="115" t="s">
        <v>5</v>
      </c>
      <c r="J40" s="115" t="s">
        <v>5</v>
      </c>
      <c r="K40" s="115" t="n">
        <v>1</v>
      </c>
      <c r="L40" s="115" t="n">
        <v>3</v>
      </c>
      <c r="M40" s="115" t="s">
        <v>5</v>
      </c>
      <c r="N40" s="115" t="s">
        <v>5</v>
      </c>
      <c r="O40" s="115" t="s">
        <v>5</v>
      </c>
      <c r="P40" s="115" t="s">
        <v>5</v>
      </c>
      <c r="Q40" s="115" t="s">
        <v>5</v>
      </c>
      <c r="R40" s="115" t="s">
        <v>5</v>
      </c>
      <c r="S40" s="115" t="s">
        <v>5</v>
      </c>
      <c r="T40" s="115" t="s">
        <v>5</v>
      </c>
      <c r="U40" s="115" t="s">
        <v>5</v>
      </c>
      <c r="V40" s="115" t="s">
        <v>5</v>
      </c>
      <c r="W40" s="115" t="s">
        <v>5</v>
      </c>
      <c r="X40" s="115" t="s">
        <v>5</v>
      </c>
      <c r="Y40" s="115" t="s">
        <v>5</v>
      </c>
      <c r="Z40" s="115" t="s">
        <v>5</v>
      </c>
      <c r="AA40" s="115" t="s">
        <v>5</v>
      </c>
      <c r="AB40" s="99" t="str">
        <f aca="false">IF(ISNUMBER(D40),IF(D40=SUM(E40:I40),"p","f"),"-")</f>
        <v>-</v>
      </c>
      <c r="AC40" s="99" t="str">
        <f aca="false">IF(ISNUMBER(C40),IF(C40=SUM(E40:AA40),"p","f"),"-")</f>
        <v>p</v>
      </c>
    </row>
    <row r="41" customFormat="false" ht="15" hidden="false" customHeight="false" outlineLevel="0" collapsed="false">
      <c r="A41" s="116"/>
      <c r="B41" s="114" t="s">
        <v>244</v>
      </c>
      <c r="C41" s="115" t="n">
        <v>2</v>
      </c>
      <c r="D41" s="115" t="s">
        <v>5</v>
      </c>
      <c r="E41" s="115" t="s">
        <v>5</v>
      </c>
      <c r="F41" s="115" t="s">
        <v>5</v>
      </c>
      <c r="G41" s="115" t="s">
        <v>5</v>
      </c>
      <c r="H41" s="115" t="s">
        <v>5</v>
      </c>
      <c r="I41" s="115" t="s">
        <v>5</v>
      </c>
      <c r="J41" s="115" t="s">
        <v>5</v>
      </c>
      <c r="K41" s="115" t="s">
        <v>5</v>
      </c>
      <c r="L41" s="115" t="n">
        <v>2</v>
      </c>
      <c r="M41" s="115" t="s">
        <v>5</v>
      </c>
      <c r="N41" s="115" t="s">
        <v>5</v>
      </c>
      <c r="O41" s="115" t="s">
        <v>5</v>
      </c>
      <c r="P41" s="115" t="s">
        <v>5</v>
      </c>
      <c r="Q41" s="115" t="s">
        <v>5</v>
      </c>
      <c r="R41" s="115" t="s">
        <v>5</v>
      </c>
      <c r="S41" s="115" t="s">
        <v>5</v>
      </c>
      <c r="T41" s="115" t="s">
        <v>5</v>
      </c>
      <c r="U41" s="115" t="s">
        <v>5</v>
      </c>
      <c r="V41" s="115" t="s">
        <v>5</v>
      </c>
      <c r="W41" s="115" t="s">
        <v>5</v>
      </c>
      <c r="X41" s="115" t="s">
        <v>5</v>
      </c>
      <c r="Y41" s="115" t="s">
        <v>5</v>
      </c>
      <c r="Z41" s="115" t="s">
        <v>5</v>
      </c>
      <c r="AA41" s="115" t="s">
        <v>5</v>
      </c>
      <c r="AB41" s="99" t="str">
        <f aca="false">IF(ISNUMBER(D41),IF(D41=SUM(E41:I41),"p","f"),"-")</f>
        <v>-</v>
      </c>
      <c r="AC41" s="99" t="str">
        <f aca="false">IF(ISNUMBER(C41),IF(C41=SUM(E41:AA41),"p","f"),"-")</f>
        <v>p</v>
      </c>
    </row>
    <row r="42" customFormat="false" ht="15" hidden="false" customHeight="false" outlineLevel="0" collapsed="false">
      <c r="A42" s="116"/>
      <c r="B42" s="114" t="s">
        <v>245</v>
      </c>
      <c r="C42" s="115" t="n">
        <v>2</v>
      </c>
      <c r="D42" s="115" t="s">
        <v>5</v>
      </c>
      <c r="E42" s="115" t="s">
        <v>5</v>
      </c>
      <c r="F42" s="115" t="s">
        <v>5</v>
      </c>
      <c r="G42" s="115" t="s">
        <v>5</v>
      </c>
      <c r="H42" s="115" t="s">
        <v>5</v>
      </c>
      <c r="I42" s="115" t="s">
        <v>5</v>
      </c>
      <c r="J42" s="115" t="s">
        <v>5</v>
      </c>
      <c r="K42" s="115" t="n">
        <v>1</v>
      </c>
      <c r="L42" s="115" t="n">
        <v>1</v>
      </c>
      <c r="M42" s="115" t="s">
        <v>5</v>
      </c>
      <c r="N42" s="115" t="s">
        <v>5</v>
      </c>
      <c r="O42" s="115" t="s">
        <v>5</v>
      </c>
      <c r="P42" s="115" t="s">
        <v>5</v>
      </c>
      <c r="Q42" s="115" t="s">
        <v>5</v>
      </c>
      <c r="R42" s="115" t="s">
        <v>5</v>
      </c>
      <c r="S42" s="115" t="s">
        <v>5</v>
      </c>
      <c r="T42" s="115" t="s">
        <v>5</v>
      </c>
      <c r="U42" s="115" t="s">
        <v>5</v>
      </c>
      <c r="V42" s="115" t="s">
        <v>5</v>
      </c>
      <c r="W42" s="115" t="s">
        <v>5</v>
      </c>
      <c r="X42" s="115" t="s">
        <v>5</v>
      </c>
      <c r="Y42" s="115" t="s">
        <v>5</v>
      </c>
      <c r="Z42" s="115" t="s">
        <v>5</v>
      </c>
      <c r="AA42" s="115" t="s">
        <v>5</v>
      </c>
      <c r="AB42" s="99" t="str">
        <f aca="false">IF(ISNUMBER(D42),IF(D42=SUM(E42:I42),"p","f"),"-")</f>
        <v>-</v>
      </c>
      <c r="AC42" s="99" t="str">
        <f aca="false">IF(ISNUMBER(C42),IF(C42=SUM(E42:AA42),"p","f"),"-")</f>
        <v>p</v>
      </c>
    </row>
    <row r="43" customFormat="false" ht="13.9" hidden="false" customHeight="true" outlineLevel="0" collapsed="false">
      <c r="A43" s="116" t="s">
        <v>209</v>
      </c>
      <c r="B43" s="114" t="s">
        <v>243</v>
      </c>
      <c r="C43" s="115" t="n">
        <v>154</v>
      </c>
      <c r="D43" s="115" t="n">
        <v>129</v>
      </c>
      <c r="E43" s="115" t="n">
        <v>60</v>
      </c>
      <c r="F43" s="115" t="n">
        <v>48</v>
      </c>
      <c r="G43" s="115" t="n">
        <v>11</v>
      </c>
      <c r="H43" s="115" t="n">
        <v>6</v>
      </c>
      <c r="I43" s="115" t="n">
        <v>4</v>
      </c>
      <c r="J43" s="115" t="n">
        <v>21</v>
      </c>
      <c r="K43" s="115" t="n">
        <v>1</v>
      </c>
      <c r="L43" s="115" t="n">
        <v>2</v>
      </c>
      <c r="M43" s="115" t="s">
        <v>5</v>
      </c>
      <c r="N43" s="115" t="s">
        <v>5</v>
      </c>
      <c r="O43" s="115" t="n">
        <v>1</v>
      </c>
      <c r="P43" s="115" t="s">
        <v>5</v>
      </c>
      <c r="Q43" s="115" t="s">
        <v>5</v>
      </c>
      <c r="R43" s="115" t="s">
        <v>5</v>
      </c>
      <c r="S43" s="115" t="s">
        <v>5</v>
      </c>
      <c r="T43" s="115" t="s">
        <v>5</v>
      </c>
      <c r="U43" s="115" t="s">
        <v>5</v>
      </c>
      <c r="V43" s="115" t="s">
        <v>5</v>
      </c>
      <c r="W43" s="115" t="s">
        <v>5</v>
      </c>
      <c r="X43" s="115" t="s">
        <v>5</v>
      </c>
      <c r="Y43" s="115" t="s">
        <v>5</v>
      </c>
      <c r="Z43" s="115" t="s">
        <v>5</v>
      </c>
      <c r="AA43" s="115" t="s">
        <v>5</v>
      </c>
      <c r="AB43" s="99" t="str">
        <f aca="false">IF(ISNUMBER(D43),IF(D43=SUM(E43:I43),"p","f"),"-")</f>
        <v>p</v>
      </c>
      <c r="AC43" s="99" t="str">
        <f aca="false">IF(ISNUMBER(C43),IF(C43=SUM(E43:AA43),"p","f"),"-")</f>
        <v>p</v>
      </c>
    </row>
    <row r="44" customFormat="false" ht="15" hidden="false" customHeight="false" outlineLevel="0" collapsed="false">
      <c r="A44" s="116"/>
      <c r="B44" s="114" t="s">
        <v>244</v>
      </c>
      <c r="C44" s="115" t="n">
        <v>71</v>
      </c>
      <c r="D44" s="115" t="n">
        <v>58</v>
      </c>
      <c r="E44" s="115" t="n">
        <v>25</v>
      </c>
      <c r="F44" s="115" t="n">
        <v>23</v>
      </c>
      <c r="G44" s="115" t="n">
        <v>5</v>
      </c>
      <c r="H44" s="115" t="n">
        <v>3</v>
      </c>
      <c r="I44" s="115" t="n">
        <v>2</v>
      </c>
      <c r="J44" s="115" t="n">
        <v>11</v>
      </c>
      <c r="K44" s="115" t="s">
        <v>5</v>
      </c>
      <c r="L44" s="115" t="n">
        <v>1</v>
      </c>
      <c r="M44" s="115" t="s">
        <v>5</v>
      </c>
      <c r="N44" s="115" t="s">
        <v>5</v>
      </c>
      <c r="O44" s="115" t="n">
        <v>1</v>
      </c>
      <c r="P44" s="115" t="s">
        <v>5</v>
      </c>
      <c r="Q44" s="115" t="s">
        <v>5</v>
      </c>
      <c r="R44" s="115" t="s">
        <v>5</v>
      </c>
      <c r="S44" s="115" t="s">
        <v>5</v>
      </c>
      <c r="T44" s="115" t="s">
        <v>5</v>
      </c>
      <c r="U44" s="115" t="s">
        <v>5</v>
      </c>
      <c r="V44" s="115" t="s">
        <v>5</v>
      </c>
      <c r="W44" s="115" t="s">
        <v>5</v>
      </c>
      <c r="X44" s="115" t="s">
        <v>5</v>
      </c>
      <c r="Y44" s="115" t="s">
        <v>5</v>
      </c>
      <c r="Z44" s="115" t="s">
        <v>5</v>
      </c>
      <c r="AA44" s="115" t="s">
        <v>5</v>
      </c>
      <c r="AB44" s="99" t="str">
        <f aca="false">IF(ISNUMBER(D44),IF(D44=SUM(E44:I44),"p","f"),"-")</f>
        <v>p</v>
      </c>
      <c r="AC44" s="99" t="str">
        <f aca="false">IF(ISNUMBER(C44),IF(C44=SUM(E44:AA44),"p","f"),"-")</f>
        <v>p</v>
      </c>
    </row>
    <row r="45" customFormat="false" ht="15" hidden="false" customHeight="false" outlineLevel="0" collapsed="false">
      <c r="A45" s="116"/>
      <c r="B45" s="114" t="s">
        <v>245</v>
      </c>
      <c r="C45" s="115" t="n">
        <v>83</v>
      </c>
      <c r="D45" s="115" t="n">
        <v>71</v>
      </c>
      <c r="E45" s="115" t="n">
        <v>35</v>
      </c>
      <c r="F45" s="115" t="n">
        <v>25</v>
      </c>
      <c r="G45" s="115" t="n">
        <v>6</v>
      </c>
      <c r="H45" s="115" t="n">
        <v>3</v>
      </c>
      <c r="I45" s="115" t="n">
        <v>2</v>
      </c>
      <c r="J45" s="115" t="n">
        <v>10</v>
      </c>
      <c r="K45" s="115" t="n">
        <v>1</v>
      </c>
      <c r="L45" s="115" t="n">
        <v>1</v>
      </c>
      <c r="M45" s="115" t="s">
        <v>5</v>
      </c>
      <c r="N45" s="115" t="s">
        <v>5</v>
      </c>
      <c r="O45" s="115" t="s">
        <v>5</v>
      </c>
      <c r="P45" s="115" t="s">
        <v>5</v>
      </c>
      <c r="Q45" s="115" t="s">
        <v>5</v>
      </c>
      <c r="R45" s="115" t="s">
        <v>5</v>
      </c>
      <c r="S45" s="115" t="s">
        <v>5</v>
      </c>
      <c r="T45" s="115" t="s">
        <v>5</v>
      </c>
      <c r="U45" s="115" t="s">
        <v>5</v>
      </c>
      <c r="V45" s="115" t="s">
        <v>5</v>
      </c>
      <c r="W45" s="115" t="s">
        <v>5</v>
      </c>
      <c r="X45" s="115" t="s">
        <v>5</v>
      </c>
      <c r="Y45" s="115" t="s">
        <v>5</v>
      </c>
      <c r="Z45" s="115" t="s">
        <v>5</v>
      </c>
      <c r="AA45" s="115" t="s">
        <v>5</v>
      </c>
      <c r="AB45" s="99" t="str">
        <f aca="false">IF(ISNUMBER(D45),IF(D45=SUM(E45:I45),"p","f"),"-")</f>
        <v>p</v>
      </c>
      <c r="AC45" s="99" t="str">
        <f aca="false">IF(ISNUMBER(C45),IF(C45=SUM(E45:AA45),"p","f"),"-")</f>
        <v>p</v>
      </c>
    </row>
    <row r="46" customFormat="false" ht="13.9" hidden="false" customHeight="true" outlineLevel="0" collapsed="false">
      <c r="A46" s="116" t="s">
        <v>249</v>
      </c>
      <c r="B46" s="114" t="s">
        <v>243</v>
      </c>
      <c r="C46" s="115" t="n">
        <v>38</v>
      </c>
      <c r="D46" s="115" t="n">
        <v>21</v>
      </c>
      <c r="E46" s="115" t="n">
        <v>15</v>
      </c>
      <c r="F46" s="115" t="n">
        <v>4</v>
      </c>
      <c r="G46" s="115" t="n">
        <v>2</v>
      </c>
      <c r="H46" s="115" t="s">
        <v>5</v>
      </c>
      <c r="I46" s="115" t="s">
        <v>5</v>
      </c>
      <c r="J46" s="115" t="n">
        <v>2</v>
      </c>
      <c r="K46" s="115" t="n">
        <v>1</v>
      </c>
      <c r="L46" s="115" t="s">
        <v>5</v>
      </c>
      <c r="M46" s="115" t="n">
        <v>3</v>
      </c>
      <c r="N46" s="115" t="n">
        <v>1</v>
      </c>
      <c r="O46" s="115" t="s">
        <v>5</v>
      </c>
      <c r="P46" s="115" t="n">
        <v>2</v>
      </c>
      <c r="Q46" s="115" t="s">
        <v>5</v>
      </c>
      <c r="R46" s="115" t="n">
        <v>1</v>
      </c>
      <c r="S46" s="115" t="n">
        <v>1</v>
      </c>
      <c r="T46" s="115" t="n">
        <v>1</v>
      </c>
      <c r="U46" s="115" t="n">
        <v>4</v>
      </c>
      <c r="V46" s="115" t="n">
        <v>1</v>
      </c>
      <c r="W46" s="115" t="s">
        <v>5</v>
      </c>
      <c r="X46" s="115" t="s">
        <v>5</v>
      </c>
      <c r="Y46" s="115" t="s">
        <v>5</v>
      </c>
      <c r="Z46" s="115" t="s">
        <v>5</v>
      </c>
      <c r="AA46" s="115" t="s">
        <v>5</v>
      </c>
      <c r="AB46" s="99" t="str">
        <f aca="false">IF(ISNUMBER(D46),IF(D46=SUM(E46:I46),"p","f"),"-")</f>
        <v>p</v>
      </c>
      <c r="AC46" s="99" t="str">
        <f aca="false">IF(ISNUMBER(C46),IF(C46=SUM(E46:AA46),"p","f"),"-")</f>
        <v>p</v>
      </c>
    </row>
    <row r="47" customFormat="false" ht="15" hidden="false" customHeight="false" outlineLevel="0" collapsed="false">
      <c r="A47" s="116"/>
      <c r="B47" s="114" t="s">
        <v>244</v>
      </c>
      <c r="C47" s="115" t="n">
        <v>19</v>
      </c>
      <c r="D47" s="115" t="n">
        <v>11</v>
      </c>
      <c r="E47" s="115" t="n">
        <v>6</v>
      </c>
      <c r="F47" s="115" t="n">
        <v>3</v>
      </c>
      <c r="G47" s="115" t="n">
        <v>2</v>
      </c>
      <c r="H47" s="115" t="s">
        <v>5</v>
      </c>
      <c r="I47" s="115" t="s">
        <v>5</v>
      </c>
      <c r="J47" s="115" t="n">
        <v>1</v>
      </c>
      <c r="K47" s="115" t="s">
        <v>5</v>
      </c>
      <c r="L47" s="115" t="s">
        <v>5</v>
      </c>
      <c r="M47" s="115" t="n">
        <v>1</v>
      </c>
      <c r="N47" s="115" t="n">
        <v>1</v>
      </c>
      <c r="O47" s="115" t="s">
        <v>5</v>
      </c>
      <c r="P47" s="115" t="n">
        <v>1</v>
      </c>
      <c r="Q47" s="115" t="s">
        <v>5</v>
      </c>
      <c r="R47" s="115" t="s">
        <v>5</v>
      </c>
      <c r="S47" s="115" t="n">
        <v>1</v>
      </c>
      <c r="T47" s="115" t="n">
        <v>1</v>
      </c>
      <c r="U47" s="115" t="n">
        <v>2</v>
      </c>
      <c r="V47" s="115" t="s">
        <v>5</v>
      </c>
      <c r="W47" s="115" t="s">
        <v>5</v>
      </c>
      <c r="X47" s="115" t="s">
        <v>5</v>
      </c>
      <c r="Y47" s="115" t="s">
        <v>5</v>
      </c>
      <c r="Z47" s="115" t="s">
        <v>5</v>
      </c>
      <c r="AA47" s="115" t="s">
        <v>5</v>
      </c>
      <c r="AB47" s="99" t="str">
        <f aca="false">IF(ISNUMBER(D47),IF(D47=SUM(E47:I47),"p","f"),"-")</f>
        <v>p</v>
      </c>
      <c r="AC47" s="99" t="str">
        <f aca="false">IF(ISNUMBER(C47),IF(C47=SUM(E47:AA47),"p","f"),"-")</f>
        <v>p</v>
      </c>
    </row>
    <row r="48" customFormat="false" ht="15" hidden="false" customHeight="false" outlineLevel="0" collapsed="false">
      <c r="A48" s="116"/>
      <c r="B48" s="114" t="s">
        <v>245</v>
      </c>
      <c r="C48" s="115" t="n">
        <v>19</v>
      </c>
      <c r="D48" s="115" t="n">
        <v>10</v>
      </c>
      <c r="E48" s="115" t="n">
        <v>9</v>
      </c>
      <c r="F48" s="115" t="n">
        <v>1</v>
      </c>
      <c r="G48" s="115" t="s">
        <v>5</v>
      </c>
      <c r="H48" s="115" t="s">
        <v>5</v>
      </c>
      <c r="I48" s="115" t="s">
        <v>5</v>
      </c>
      <c r="J48" s="115" t="n">
        <v>1</v>
      </c>
      <c r="K48" s="115" t="n">
        <v>1</v>
      </c>
      <c r="L48" s="115" t="s">
        <v>5</v>
      </c>
      <c r="M48" s="115" t="n">
        <v>2</v>
      </c>
      <c r="N48" s="115" t="s">
        <v>5</v>
      </c>
      <c r="O48" s="115" t="s">
        <v>5</v>
      </c>
      <c r="P48" s="115" t="n">
        <v>1</v>
      </c>
      <c r="Q48" s="115" t="s">
        <v>5</v>
      </c>
      <c r="R48" s="115" t="n">
        <v>1</v>
      </c>
      <c r="S48" s="115" t="s">
        <v>5</v>
      </c>
      <c r="T48" s="115" t="s">
        <v>5</v>
      </c>
      <c r="U48" s="115" t="n">
        <v>2</v>
      </c>
      <c r="V48" s="115" t="n">
        <v>1</v>
      </c>
      <c r="W48" s="115" t="s">
        <v>5</v>
      </c>
      <c r="X48" s="115" t="s">
        <v>5</v>
      </c>
      <c r="Y48" s="115" t="s">
        <v>5</v>
      </c>
      <c r="Z48" s="115" t="s">
        <v>5</v>
      </c>
      <c r="AA48" s="115" t="s">
        <v>5</v>
      </c>
      <c r="AB48" s="99" t="str">
        <f aca="false">IF(ISNUMBER(D48),IF(D48=SUM(E48:I48),"p","f"),"-")</f>
        <v>p</v>
      </c>
      <c r="AC48" s="99" t="str">
        <f aca="false">IF(ISNUMBER(C48),IF(C48=SUM(E48:AA48),"p","f"),"-")</f>
        <v>p</v>
      </c>
    </row>
    <row r="49" customFormat="false" ht="13.9" hidden="false" customHeight="true" outlineLevel="0" collapsed="false">
      <c r="A49" s="116" t="s">
        <v>211</v>
      </c>
      <c r="B49" s="114" t="s">
        <v>243</v>
      </c>
      <c r="C49" s="115" t="n">
        <v>334</v>
      </c>
      <c r="D49" s="115" t="n">
        <v>16</v>
      </c>
      <c r="E49" s="115" t="n">
        <v>14</v>
      </c>
      <c r="F49" s="115" t="n">
        <v>2</v>
      </c>
      <c r="G49" s="115" t="s">
        <v>5</v>
      </c>
      <c r="H49" s="115" t="s">
        <v>5</v>
      </c>
      <c r="I49" s="115" t="s">
        <v>5</v>
      </c>
      <c r="J49" s="115" t="n">
        <v>1</v>
      </c>
      <c r="K49" s="115" t="n">
        <v>3</v>
      </c>
      <c r="L49" s="115" t="n">
        <v>12</v>
      </c>
      <c r="M49" s="115" t="n">
        <v>13</v>
      </c>
      <c r="N49" s="115" t="n">
        <v>5</v>
      </c>
      <c r="O49" s="115" t="n">
        <v>10</v>
      </c>
      <c r="P49" s="115" t="n">
        <v>10</v>
      </c>
      <c r="Q49" s="115" t="n">
        <v>13</v>
      </c>
      <c r="R49" s="115" t="n">
        <v>27</v>
      </c>
      <c r="S49" s="115" t="n">
        <v>13</v>
      </c>
      <c r="T49" s="115" t="n">
        <v>36</v>
      </c>
      <c r="U49" s="115" t="n">
        <v>35</v>
      </c>
      <c r="V49" s="115" t="n">
        <v>43</v>
      </c>
      <c r="W49" s="115" t="n">
        <v>47</v>
      </c>
      <c r="X49" s="115" t="n">
        <v>26</v>
      </c>
      <c r="Y49" s="115" t="n">
        <v>16</v>
      </c>
      <c r="Z49" s="115" t="n">
        <v>5</v>
      </c>
      <c r="AA49" s="115" t="n">
        <v>3</v>
      </c>
      <c r="AB49" s="99" t="str">
        <f aca="false">IF(ISNUMBER(D49),IF(D49=SUM(E49:I49),"p","f"),"-")</f>
        <v>p</v>
      </c>
      <c r="AC49" s="99" t="str">
        <f aca="false">IF(ISNUMBER(C49),IF(C49=SUM(E49:AA49),"p","f"),"-")</f>
        <v>p</v>
      </c>
    </row>
    <row r="50" customFormat="false" ht="15" hidden="false" customHeight="false" outlineLevel="0" collapsed="false">
      <c r="A50" s="116"/>
      <c r="B50" s="114" t="s">
        <v>244</v>
      </c>
      <c r="C50" s="115" t="n">
        <v>174</v>
      </c>
      <c r="D50" s="115" t="n">
        <v>12</v>
      </c>
      <c r="E50" s="115" t="n">
        <v>11</v>
      </c>
      <c r="F50" s="115" t="n">
        <v>1</v>
      </c>
      <c r="G50" s="115" t="s">
        <v>5</v>
      </c>
      <c r="H50" s="115" t="s">
        <v>5</v>
      </c>
      <c r="I50" s="115" t="s">
        <v>5</v>
      </c>
      <c r="J50" s="115" t="s">
        <v>5</v>
      </c>
      <c r="K50" s="115" t="n">
        <v>1</v>
      </c>
      <c r="L50" s="115" t="n">
        <v>6</v>
      </c>
      <c r="M50" s="115" t="n">
        <v>5</v>
      </c>
      <c r="N50" s="115" t="n">
        <v>1</v>
      </c>
      <c r="O50" s="115" t="n">
        <v>6</v>
      </c>
      <c r="P50" s="115" t="n">
        <v>5</v>
      </c>
      <c r="Q50" s="115" t="n">
        <v>8</v>
      </c>
      <c r="R50" s="115" t="n">
        <v>15</v>
      </c>
      <c r="S50" s="115" t="n">
        <v>8</v>
      </c>
      <c r="T50" s="115" t="n">
        <v>20</v>
      </c>
      <c r="U50" s="115" t="n">
        <v>21</v>
      </c>
      <c r="V50" s="115" t="n">
        <v>24</v>
      </c>
      <c r="W50" s="115" t="n">
        <v>20</v>
      </c>
      <c r="X50" s="115" t="n">
        <v>12</v>
      </c>
      <c r="Y50" s="115" t="n">
        <v>9</v>
      </c>
      <c r="Z50" s="115" t="n">
        <v>1</v>
      </c>
      <c r="AA50" s="115" t="s">
        <v>5</v>
      </c>
      <c r="AB50" s="99" t="str">
        <f aca="false">IF(ISNUMBER(D50),IF(D50=SUM(E50:I50),"p","f"),"-")</f>
        <v>p</v>
      </c>
      <c r="AC50" s="99" t="str">
        <f aca="false">IF(ISNUMBER(C50),IF(C50=SUM(E50:AA50),"p","f"),"-")</f>
        <v>p</v>
      </c>
    </row>
    <row r="51" customFormat="false" ht="15" hidden="false" customHeight="false" outlineLevel="0" collapsed="false">
      <c r="A51" s="116"/>
      <c r="B51" s="114" t="s">
        <v>245</v>
      </c>
      <c r="C51" s="115" t="n">
        <v>160</v>
      </c>
      <c r="D51" s="115" t="n">
        <v>4</v>
      </c>
      <c r="E51" s="115" t="n">
        <v>3</v>
      </c>
      <c r="F51" s="115" t="n">
        <v>1</v>
      </c>
      <c r="G51" s="115" t="s">
        <v>5</v>
      </c>
      <c r="H51" s="115" t="s">
        <v>5</v>
      </c>
      <c r="I51" s="115" t="s">
        <v>5</v>
      </c>
      <c r="J51" s="115" t="n">
        <v>1</v>
      </c>
      <c r="K51" s="115" t="n">
        <v>2</v>
      </c>
      <c r="L51" s="115" t="n">
        <v>6</v>
      </c>
      <c r="M51" s="115" t="n">
        <v>8</v>
      </c>
      <c r="N51" s="115" t="n">
        <v>4</v>
      </c>
      <c r="O51" s="115" t="n">
        <v>4</v>
      </c>
      <c r="P51" s="115" t="n">
        <v>5</v>
      </c>
      <c r="Q51" s="115" t="n">
        <v>5</v>
      </c>
      <c r="R51" s="115" t="n">
        <v>12</v>
      </c>
      <c r="S51" s="115" t="n">
        <v>5</v>
      </c>
      <c r="T51" s="115" t="n">
        <v>16</v>
      </c>
      <c r="U51" s="115" t="n">
        <v>14</v>
      </c>
      <c r="V51" s="115" t="n">
        <v>19</v>
      </c>
      <c r="W51" s="115" t="n">
        <v>27</v>
      </c>
      <c r="X51" s="115" t="n">
        <v>14</v>
      </c>
      <c r="Y51" s="115" t="n">
        <v>7</v>
      </c>
      <c r="Z51" s="115" t="n">
        <v>4</v>
      </c>
      <c r="AA51" s="115" t="n">
        <v>3</v>
      </c>
      <c r="AB51" s="99" t="str">
        <f aca="false">IF(ISNUMBER(D51),IF(D51=SUM(E51:I51),"p","f"),"-")</f>
        <v>p</v>
      </c>
      <c r="AC51" s="99" t="str">
        <f aca="false">IF(ISNUMBER(C51),IF(C51=SUM(E51:AA51),"p","f"),"-")</f>
        <v>p</v>
      </c>
    </row>
    <row r="52" customFormat="false" ht="13.9" hidden="false" customHeight="true" outlineLevel="0" collapsed="false">
      <c r="A52" s="120" t="s">
        <v>212</v>
      </c>
      <c r="B52" s="114" t="s">
        <v>243</v>
      </c>
      <c r="C52" s="115" t="n">
        <v>5940</v>
      </c>
      <c r="D52" s="115" t="n">
        <v>223</v>
      </c>
      <c r="E52" s="115" t="n">
        <v>180</v>
      </c>
      <c r="F52" s="115" t="n">
        <v>21</v>
      </c>
      <c r="G52" s="115" t="n">
        <v>14</v>
      </c>
      <c r="H52" s="115" t="n">
        <v>5</v>
      </c>
      <c r="I52" s="115" t="n">
        <v>3</v>
      </c>
      <c r="J52" s="115" t="n">
        <v>19</v>
      </c>
      <c r="K52" s="115" t="n">
        <v>24</v>
      </c>
      <c r="L52" s="115" t="n">
        <v>25</v>
      </c>
      <c r="M52" s="115" t="n">
        <v>46</v>
      </c>
      <c r="N52" s="115" t="n">
        <v>29</v>
      </c>
      <c r="O52" s="115" t="n">
        <v>36</v>
      </c>
      <c r="P52" s="115" t="n">
        <v>48</v>
      </c>
      <c r="Q52" s="115" t="n">
        <v>87</v>
      </c>
      <c r="R52" s="115" t="n">
        <v>133</v>
      </c>
      <c r="S52" s="115" t="n">
        <v>145</v>
      </c>
      <c r="T52" s="115" t="n">
        <v>282</v>
      </c>
      <c r="U52" s="115" t="n">
        <v>549</v>
      </c>
      <c r="V52" s="115" t="n">
        <v>877</v>
      </c>
      <c r="W52" s="115" t="n">
        <v>1219</v>
      </c>
      <c r="X52" s="115" t="n">
        <v>1097</v>
      </c>
      <c r="Y52" s="115" t="n">
        <v>646</v>
      </c>
      <c r="Z52" s="115" t="n">
        <v>455</v>
      </c>
      <c r="AA52" s="115" t="s">
        <v>5</v>
      </c>
      <c r="AB52" s="99" t="str">
        <f aca="false">IF(ISNUMBER(D52),IF(D52=SUM(E52:I52),"p","f"),"-")</f>
        <v>p</v>
      </c>
      <c r="AC52" s="99" t="str">
        <f aca="false">IF(ISNUMBER(C52),IF(C52=SUM(E52:AA52),"p","f"),"-")</f>
        <v>p</v>
      </c>
    </row>
    <row r="53" customFormat="false" ht="15" hidden="false" customHeight="false" outlineLevel="0" collapsed="false">
      <c r="A53" s="120"/>
      <c r="B53" s="114" t="s">
        <v>244</v>
      </c>
      <c r="C53" s="115" t="n">
        <v>3070</v>
      </c>
      <c r="D53" s="115" t="n">
        <v>130</v>
      </c>
      <c r="E53" s="115" t="n">
        <v>107</v>
      </c>
      <c r="F53" s="115" t="n">
        <v>13</v>
      </c>
      <c r="G53" s="115" t="n">
        <v>6</v>
      </c>
      <c r="H53" s="115" t="n">
        <v>4</v>
      </c>
      <c r="I53" s="115" t="s">
        <v>5</v>
      </c>
      <c r="J53" s="115" t="n">
        <v>12</v>
      </c>
      <c r="K53" s="115" t="n">
        <v>11</v>
      </c>
      <c r="L53" s="115" t="n">
        <v>11</v>
      </c>
      <c r="M53" s="115" t="n">
        <v>23</v>
      </c>
      <c r="N53" s="115" t="n">
        <v>9</v>
      </c>
      <c r="O53" s="115" t="n">
        <v>22</v>
      </c>
      <c r="P53" s="115" t="n">
        <v>29</v>
      </c>
      <c r="Q53" s="115" t="n">
        <v>51</v>
      </c>
      <c r="R53" s="115" t="n">
        <v>77</v>
      </c>
      <c r="S53" s="115" t="n">
        <v>85</v>
      </c>
      <c r="T53" s="115" t="n">
        <v>167</v>
      </c>
      <c r="U53" s="115" t="n">
        <v>329</v>
      </c>
      <c r="V53" s="115" t="n">
        <v>548</v>
      </c>
      <c r="W53" s="115" t="n">
        <v>652</v>
      </c>
      <c r="X53" s="115" t="n">
        <v>519</v>
      </c>
      <c r="Y53" s="115" t="n">
        <v>251</v>
      </c>
      <c r="Z53" s="115" t="n">
        <v>144</v>
      </c>
      <c r="AA53" s="115" t="s">
        <v>5</v>
      </c>
      <c r="AB53" s="99" t="str">
        <f aca="false">IF(ISNUMBER(D53),IF(D53=SUM(E53:I53),"p","f"),"-")</f>
        <v>p</v>
      </c>
      <c r="AC53" s="99" t="str">
        <f aca="false">IF(ISNUMBER(C53),IF(C53=SUM(E53:AA53),"p","f"),"-")</f>
        <v>p</v>
      </c>
    </row>
    <row r="54" customFormat="false" ht="15" hidden="false" customHeight="false" outlineLevel="0" collapsed="false">
      <c r="A54" s="120"/>
      <c r="B54" s="121" t="s">
        <v>245</v>
      </c>
      <c r="C54" s="122" t="n">
        <v>2870</v>
      </c>
      <c r="D54" s="122" t="n">
        <v>93</v>
      </c>
      <c r="E54" s="122" t="n">
        <v>73</v>
      </c>
      <c r="F54" s="122" t="n">
        <v>8</v>
      </c>
      <c r="G54" s="122" t="n">
        <v>8</v>
      </c>
      <c r="H54" s="122" t="n">
        <v>1</v>
      </c>
      <c r="I54" s="122" t="n">
        <v>3</v>
      </c>
      <c r="J54" s="122" t="n">
        <v>7</v>
      </c>
      <c r="K54" s="122" t="n">
        <v>13</v>
      </c>
      <c r="L54" s="122" t="n">
        <v>14</v>
      </c>
      <c r="M54" s="122" t="n">
        <v>23</v>
      </c>
      <c r="N54" s="122" t="n">
        <v>20</v>
      </c>
      <c r="O54" s="122" t="n">
        <v>14</v>
      </c>
      <c r="P54" s="122" t="n">
        <v>19</v>
      </c>
      <c r="Q54" s="122" t="n">
        <v>36</v>
      </c>
      <c r="R54" s="122" t="n">
        <v>56</v>
      </c>
      <c r="S54" s="122" t="n">
        <v>60</v>
      </c>
      <c r="T54" s="122" t="n">
        <v>115</v>
      </c>
      <c r="U54" s="122" t="n">
        <v>220</v>
      </c>
      <c r="V54" s="122" t="n">
        <v>329</v>
      </c>
      <c r="W54" s="122" t="n">
        <v>567</v>
      </c>
      <c r="X54" s="122" t="n">
        <v>578</v>
      </c>
      <c r="Y54" s="122" t="n">
        <v>395</v>
      </c>
      <c r="Z54" s="122" t="n">
        <v>311</v>
      </c>
      <c r="AA54" s="122" t="s">
        <v>5</v>
      </c>
      <c r="AB54" s="99" t="str">
        <f aca="false">IF(ISNUMBER(D54),IF(D54=SUM(E54:I54),"p","f"),"-")</f>
        <v>p</v>
      </c>
      <c r="AC54" s="99" t="str">
        <f aca="false">IF(ISNUMBER(C54),IF(C54=SUM(E54:AA54),"p","f"),"-")</f>
        <v>p</v>
      </c>
    </row>
    <row r="55" customFormat="false" ht="12.75" hidden="false" customHeight="false" outlineLevel="0" collapsed="false">
      <c r="B55" s="110" t="s">
        <v>250</v>
      </c>
      <c r="C55" s="99" t="str">
        <f aca="false">IF(SUM(C7:C54)=SUM(E7:AA54), "p", "f")</f>
        <v>p</v>
      </c>
    </row>
    <row r="57" customFormat="false" ht="12.75" hidden="false" customHeight="false" outlineLevel="0" collapsed="false">
      <c r="A57" s="0" t="s">
        <v>251</v>
      </c>
    </row>
  </sheetData>
  <mergeCells count="22">
    <mergeCell ref="A1:Z1"/>
    <mergeCell ref="A5:B5"/>
    <mergeCell ref="C5:C6"/>
    <mergeCell ref="D5:Z5"/>
    <mergeCell ref="A6:B6"/>
    <mergeCell ref="A7:A9"/>
    <mergeCell ref="A10:A12"/>
    <mergeCell ref="A13:A15"/>
    <mergeCell ref="A16:A18"/>
    <mergeCell ref="A19:A20"/>
    <mergeCell ref="A21:A23"/>
    <mergeCell ref="A24:A26"/>
    <mergeCell ref="A27:A29"/>
    <mergeCell ref="A30:B30"/>
    <mergeCell ref="A31:A33"/>
    <mergeCell ref="A34:A36"/>
    <mergeCell ref="A37:A39"/>
    <mergeCell ref="A40:A42"/>
    <mergeCell ref="A43:A45"/>
    <mergeCell ref="A46:A48"/>
    <mergeCell ref="A49:A51"/>
    <mergeCell ref="A52:A5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2.75" zeroHeight="false" outlineLevelRow="0" outlineLevelCol="0"/>
  <cols>
    <col collapsed="false" customWidth="true" hidden="false" outlineLevel="0" max="2" min="1" style="0" width="16.86"/>
  </cols>
  <sheetData>
    <row r="1" customFormat="false" ht="12.75" hidden="false" customHeight="false" outlineLevel="0" collapsed="false">
      <c r="A1" s="19" t="s">
        <v>28</v>
      </c>
      <c r="B1" s="19"/>
      <c r="C1" s="19"/>
      <c r="D1" s="19"/>
    </row>
    <row r="3" customFormat="false" ht="12.75" hidden="false" customHeight="false" outlineLevel="0" collapsed="false">
      <c r="A3" s="20"/>
      <c r="B3" s="20"/>
    </row>
    <row r="5" customFormat="false" ht="12.75" hidden="false" customHeight="true" outlineLevel="0" collapsed="false">
      <c r="A5" s="21" t="s">
        <v>29</v>
      </c>
      <c r="B5" s="21"/>
      <c r="C5" s="22" t="s">
        <v>30</v>
      </c>
      <c r="D5" s="22" t="s">
        <v>31</v>
      </c>
      <c r="E5" s="22" t="s">
        <v>32</v>
      </c>
      <c r="F5" s="22" t="s">
        <v>33</v>
      </c>
      <c r="G5" s="23" t="s">
        <v>34</v>
      </c>
      <c r="H5" s="23"/>
      <c r="I5" s="23"/>
      <c r="J5" s="23"/>
      <c r="K5" s="23"/>
      <c r="L5" s="23"/>
      <c r="M5" s="23"/>
      <c r="N5" s="22" t="s">
        <v>35</v>
      </c>
      <c r="O5" s="22" t="s">
        <v>36</v>
      </c>
      <c r="P5" s="22" t="s">
        <v>37</v>
      </c>
      <c r="Q5" s="22" t="s">
        <v>38</v>
      </c>
      <c r="R5" s="22" t="s">
        <v>39</v>
      </c>
      <c r="S5" s="22" t="s">
        <v>40</v>
      </c>
      <c r="T5" s="22" t="s">
        <v>41</v>
      </c>
    </row>
    <row r="6" customFormat="false" ht="12.75" hidden="false" customHeight="true" outlineLevel="0" collapsed="false">
      <c r="A6" s="21"/>
      <c r="B6" s="21"/>
      <c r="C6" s="22"/>
      <c r="D6" s="22"/>
      <c r="E6" s="22"/>
      <c r="F6" s="22"/>
      <c r="G6" s="23" t="s">
        <v>42</v>
      </c>
      <c r="H6" s="23"/>
      <c r="I6" s="23"/>
      <c r="J6" s="23"/>
      <c r="K6" s="23"/>
      <c r="L6" s="22" t="s">
        <v>43</v>
      </c>
      <c r="M6" s="22" t="s">
        <v>44</v>
      </c>
      <c r="N6" s="22"/>
      <c r="O6" s="22"/>
      <c r="P6" s="22"/>
      <c r="Q6" s="22"/>
      <c r="R6" s="22"/>
      <c r="S6" s="22"/>
      <c r="T6" s="22"/>
    </row>
    <row r="7" customFormat="false" ht="74.25" hidden="false" customHeight="true" outlineLevel="0" collapsed="false">
      <c r="A7" s="21"/>
      <c r="B7" s="21"/>
      <c r="C7" s="22"/>
      <c r="D7" s="22"/>
      <c r="E7" s="22"/>
      <c r="F7" s="22"/>
      <c r="G7" s="22" t="s">
        <v>45</v>
      </c>
      <c r="H7" s="22" t="s">
        <v>46</v>
      </c>
      <c r="I7" s="22" t="s">
        <v>47</v>
      </c>
      <c r="J7" s="22" t="s">
        <v>48</v>
      </c>
      <c r="K7" s="22" t="s">
        <v>49</v>
      </c>
      <c r="L7" s="22"/>
      <c r="M7" s="22"/>
      <c r="N7" s="22"/>
      <c r="O7" s="22"/>
      <c r="P7" s="22"/>
      <c r="Q7" s="22"/>
      <c r="R7" s="22"/>
      <c r="S7" s="22"/>
      <c r="T7" s="22"/>
    </row>
    <row r="8" customFormat="false" ht="12.75" hidden="false" customHeight="false" outlineLevel="0" collapsed="false">
      <c r="A8" s="2" t="n">
        <v>1</v>
      </c>
      <c r="B8" s="2"/>
      <c r="C8" s="24" t="n">
        <v>2</v>
      </c>
      <c r="D8" s="24" t="n">
        <v>3</v>
      </c>
      <c r="E8" s="24" t="n">
        <v>4</v>
      </c>
      <c r="F8" s="24" t="n">
        <v>5</v>
      </c>
      <c r="G8" s="24" t="n">
        <v>6</v>
      </c>
      <c r="H8" s="24" t="n">
        <v>7</v>
      </c>
      <c r="I8" s="24" t="n">
        <v>8</v>
      </c>
      <c r="J8" s="24" t="n">
        <v>9</v>
      </c>
      <c r="K8" s="24" t="n">
        <v>10</v>
      </c>
      <c r="L8" s="24" t="n">
        <v>11</v>
      </c>
      <c r="M8" s="24" t="n">
        <v>12</v>
      </c>
      <c r="N8" s="24" t="n">
        <v>13</v>
      </c>
      <c r="O8" s="24" t="n">
        <v>14</v>
      </c>
      <c r="P8" s="24" t="n">
        <v>15</v>
      </c>
      <c r="Q8" s="24" t="n">
        <v>16</v>
      </c>
      <c r="R8" s="24" t="n">
        <v>17</v>
      </c>
      <c r="S8" s="24" t="n">
        <v>18</v>
      </c>
      <c r="T8" s="24" t="n">
        <v>19</v>
      </c>
    </row>
    <row r="9" customFormat="false" ht="12.75" hidden="false" customHeight="true" outlineLevel="0" collapsed="false">
      <c r="A9" s="25" t="s">
        <v>50</v>
      </c>
      <c r="B9" s="25"/>
      <c r="C9" s="26" t="s">
        <v>51</v>
      </c>
      <c r="D9" s="26" t="s">
        <v>52</v>
      </c>
      <c r="E9" s="26" t="s">
        <v>53</v>
      </c>
      <c r="F9" s="26" t="s">
        <v>54</v>
      </c>
      <c r="G9" s="24" t="s">
        <v>55</v>
      </c>
      <c r="H9" s="24" t="s">
        <v>56</v>
      </c>
      <c r="I9" s="24" t="s">
        <v>57</v>
      </c>
      <c r="J9" s="24" t="s">
        <v>58</v>
      </c>
      <c r="K9" s="24" t="s">
        <v>59</v>
      </c>
      <c r="L9" s="24" t="s">
        <v>60</v>
      </c>
      <c r="M9" s="24" t="s">
        <v>61</v>
      </c>
      <c r="N9" s="26" t="s">
        <v>62</v>
      </c>
      <c r="O9" s="26" t="s">
        <v>63</v>
      </c>
      <c r="P9" s="26" t="s">
        <v>64</v>
      </c>
      <c r="Q9" s="24" t="s">
        <v>65</v>
      </c>
      <c r="R9" s="24" t="s">
        <v>66</v>
      </c>
      <c r="S9" s="26" t="s">
        <v>67</v>
      </c>
      <c r="T9" s="26" t="s">
        <v>68</v>
      </c>
    </row>
    <row r="10" customFormat="false" ht="12.75" hidden="false" customHeight="false" outlineLevel="0" collapsed="false">
      <c r="A10" s="27" t="s">
        <v>69</v>
      </c>
      <c r="B10" s="28" t="n">
        <v>1970</v>
      </c>
      <c r="C10" s="29" t="n">
        <v>419</v>
      </c>
      <c r="D10" s="29" t="n">
        <v>55</v>
      </c>
      <c r="E10" s="30" t="n">
        <v>5606</v>
      </c>
      <c r="F10" s="30" t="n">
        <v>6687</v>
      </c>
      <c r="G10" s="29" t="n">
        <v>401</v>
      </c>
      <c r="H10" s="31" t="n">
        <v>7315</v>
      </c>
      <c r="I10" s="31"/>
      <c r="J10" s="31"/>
      <c r="K10" s="31"/>
      <c r="L10" s="31"/>
      <c r="M10" s="31"/>
      <c r="N10" s="30" t="n">
        <v>29911</v>
      </c>
      <c r="O10" s="29" t="n">
        <v>22</v>
      </c>
      <c r="P10" s="30" t="n">
        <v>9998</v>
      </c>
      <c r="Q10" s="30" t="n">
        <v>28981</v>
      </c>
      <c r="R10" s="30" t="n">
        <v>38930</v>
      </c>
      <c r="S10" s="30" t="n">
        <v>2390</v>
      </c>
      <c r="T10" s="29" t="n">
        <v>134</v>
      </c>
    </row>
    <row r="11" customFormat="false" ht="12.75" hidden="false" customHeight="false" outlineLevel="0" collapsed="false">
      <c r="A11" s="27"/>
      <c r="B11" s="28" t="n">
        <v>1971</v>
      </c>
      <c r="C11" s="29" t="n">
        <v>352</v>
      </c>
      <c r="D11" s="29" t="n">
        <v>57</v>
      </c>
      <c r="E11" s="30" t="n">
        <v>4212</v>
      </c>
      <c r="F11" s="30" t="n">
        <v>12344</v>
      </c>
      <c r="G11" s="29" t="n">
        <v>439</v>
      </c>
      <c r="H11" s="30" t="n">
        <v>2656</v>
      </c>
      <c r="I11" s="30" t="n">
        <v>1473</v>
      </c>
      <c r="J11" s="29" t="n">
        <v>11</v>
      </c>
      <c r="K11" s="30" t="n">
        <v>5599</v>
      </c>
      <c r="L11" s="29" t="n">
        <v>491</v>
      </c>
      <c r="M11" s="29" t="n">
        <v>165</v>
      </c>
      <c r="N11" s="30" t="n">
        <v>30864</v>
      </c>
      <c r="O11" s="29" t="n">
        <v>22</v>
      </c>
      <c r="P11" s="30" t="n">
        <v>6009</v>
      </c>
      <c r="Q11" s="30" t="n">
        <v>27823</v>
      </c>
      <c r="R11" s="30" t="n">
        <v>72792</v>
      </c>
      <c r="S11" s="30" t="n">
        <v>2588</v>
      </c>
      <c r="T11" s="29" t="n">
        <v>143</v>
      </c>
    </row>
    <row r="12" customFormat="false" ht="12.75" hidden="false" customHeight="false" outlineLevel="0" collapsed="false">
      <c r="A12" s="32" t="s">
        <v>4</v>
      </c>
      <c r="B12" s="32"/>
      <c r="C12" s="29" t="n">
        <v>14</v>
      </c>
      <c r="D12" s="29" t="n">
        <v>5</v>
      </c>
      <c r="E12" s="30" t="n">
        <v>203</v>
      </c>
      <c r="F12" s="30" t="n">
        <v>1043</v>
      </c>
      <c r="G12" s="29" t="n">
        <v>6</v>
      </c>
      <c r="H12" s="30" t="n">
        <v>27</v>
      </c>
      <c r="I12" s="30" t="n">
        <v>117</v>
      </c>
      <c r="J12" s="29" t="s">
        <v>5</v>
      </c>
      <c r="K12" s="30" t="n">
        <v>133</v>
      </c>
      <c r="L12" s="29" t="n">
        <v>15</v>
      </c>
      <c r="M12" s="29" t="n">
        <v>12</v>
      </c>
      <c r="N12" s="30" t="n">
        <v>847</v>
      </c>
      <c r="O12" s="29" t="s">
        <v>5</v>
      </c>
      <c r="P12" s="30" t="n">
        <v>324</v>
      </c>
      <c r="Q12" s="30" t="n">
        <v>595</v>
      </c>
      <c r="R12" s="30" t="n">
        <v>4749</v>
      </c>
      <c r="S12" s="30" t="n">
        <v>117</v>
      </c>
      <c r="T12" s="29" t="s">
        <v>5</v>
      </c>
    </row>
    <row r="13" customFormat="false" ht="12.75" hidden="false" customHeight="false" outlineLevel="0" collapsed="false">
      <c r="A13" s="32" t="s">
        <v>6</v>
      </c>
      <c r="B13" s="32"/>
      <c r="C13" s="29" t="n">
        <v>9</v>
      </c>
      <c r="D13" s="29" t="n">
        <v>1</v>
      </c>
      <c r="E13" s="30" t="n">
        <v>141</v>
      </c>
      <c r="F13" s="30" t="n">
        <v>174</v>
      </c>
      <c r="G13" s="29" t="s">
        <v>5</v>
      </c>
      <c r="H13" s="30" t="n">
        <v>7</v>
      </c>
      <c r="I13" s="30" t="n">
        <v>49</v>
      </c>
      <c r="J13" s="29" t="s">
        <v>5</v>
      </c>
      <c r="K13" s="30" t="n">
        <v>134</v>
      </c>
      <c r="L13" s="29" t="n">
        <v>3</v>
      </c>
      <c r="M13" s="29" t="s">
        <v>5</v>
      </c>
      <c r="N13" s="30" t="n">
        <v>160</v>
      </c>
      <c r="O13" s="29" t="n">
        <v>1</v>
      </c>
      <c r="P13" s="30" t="n">
        <v>124</v>
      </c>
      <c r="Q13" s="30" t="n">
        <v>109</v>
      </c>
      <c r="R13" s="30" t="n">
        <v>2729</v>
      </c>
      <c r="S13" s="30" t="n">
        <v>58</v>
      </c>
      <c r="T13" s="29" t="s">
        <v>5</v>
      </c>
    </row>
    <row r="14" customFormat="false" ht="12.75" hidden="false" customHeight="false" outlineLevel="0" collapsed="false">
      <c r="A14" s="32" t="s">
        <v>7</v>
      </c>
      <c r="B14" s="32"/>
      <c r="C14" s="29" t="n">
        <v>5</v>
      </c>
      <c r="D14" s="29" t="s">
        <v>5</v>
      </c>
      <c r="E14" s="30" t="n">
        <v>169</v>
      </c>
      <c r="F14" s="30" t="n">
        <v>281</v>
      </c>
      <c r="G14" s="29" t="s">
        <v>5</v>
      </c>
      <c r="H14" s="30" t="n">
        <v>44</v>
      </c>
      <c r="I14" s="30" t="s">
        <v>5</v>
      </c>
      <c r="J14" s="29" t="s">
        <v>5</v>
      </c>
      <c r="K14" s="30" t="n">
        <v>338</v>
      </c>
      <c r="L14" s="29" t="n">
        <v>9</v>
      </c>
      <c r="M14" s="29" t="s">
        <v>5</v>
      </c>
      <c r="N14" s="30" t="n">
        <v>667</v>
      </c>
      <c r="O14" s="29" t="s">
        <v>5</v>
      </c>
      <c r="P14" s="30" t="n">
        <v>85</v>
      </c>
      <c r="Q14" s="30" t="n">
        <v>104</v>
      </c>
      <c r="R14" s="30" t="n">
        <v>2198</v>
      </c>
      <c r="S14" s="30" t="n">
        <v>168</v>
      </c>
      <c r="T14" s="29" t="n">
        <v>1</v>
      </c>
    </row>
    <row r="15" customFormat="false" ht="12.75" hidden="false" customHeight="false" outlineLevel="0" collapsed="false">
      <c r="A15" s="32" t="s">
        <v>8</v>
      </c>
      <c r="B15" s="32"/>
      <c r="C15" s="29" t="n">
        <v>5</v>
      </c>
      <c r="D15" s="29" t="n">
        <v>1</v>
      </c>
      <c r="E15" s="30" t="n">
        <v>51</v>
      </c>
      <c r="F15" s="30" t="n">
        <v>181</v>
      </c>
      <c r="G15" s="29" t="n">
        <v>8</v>
      </c>
      <c r="H15" s="30" t="n">
        <v>14</v>
      </c>
      <c r="I15" s="30" t="s">
        <v>5</v>
      </c>
      <c r="J15" s="29" t="s">
        <v>5</v>
      </c>
      <c r="K15" s="30" t="n">
        <v>86</v>
      </c>
      <c r="L15" s="29" t="s">
        <v>5</v>
      </c>
      <c r="M15" s="29" t="s">
        <v>5</v>
      </c>
      <c r="N15" s="30" t="n">
        <v>270</v>
      </c>
      <c r="O15" s="29" t="n">
        <v>10</v>
      </c>
      <c r="P15" s="30" t="n">
        <v>19</v>
      </c>
      <c r="Q15" s="30" t="n">
        <v>132</v>
      </c>
      <c r="R15" s="30" t="n">
        <v>1044</v>
      </c>
      <c r="S15" s="30" t="n">
        <v>20</v>
      </c>
      <c r="T15" s="29" t="n">
        <v>1</v>
      </c>
    </row>
    <row r="16" customFormat="false" ht="12.75" hidden="false" customHeight="false" outlineLevel="0" collapsed="false">
      <c r="A16" s="32" t="s">
        <v>9</v>
      </c>
      <c r="B16" s="32"/>
      <c r="C16" s="29" t="n">
        <v>2</v>
      </c>
      <c r="D16" s="29" t="s">
        <v>5</v>
      </c>
      <c r="E16" s="30" t="n">
        <v>61</v>
      </c>
      <c r="F16" s="30" t="n">
        <v>26</v>
      </c>
      <c r="G16" s="29" t="n">
        <v>2</v>
      </c>
      <c r="H16" s="30" t="s">
        <v>5</v>
      </c>
      <c r="I16" s="30" t="s">
        <v>5</v>
      </c>
      <c r="J16" s="29" t="s">
        <v>5</v>
      </c>
      <c r="K16" s="30" t="n">
        <v>340</v>
      </c>
      <c r="L16" s="29" t="n">
        <v>11</v>
      </c>
      <c r="M16" s="29" t="n">
        <v>2</v>
      </c>
      <c r="N16" s="30" t="n">
        <v>89</v>
      </c>
      <c r="O16" s="29" t="s">
        <v>5</v>
      </c>
      <c r="P16" s="30" t="n">
        <v>163</v>
      </c>
      <c r="Q16" s="30" t="n">
        <v>321</v>
      </c>
      <c r="R16" s="30" t="n">
        <v>2218</v>
      </c>
      <c r="S16" s="30" t="n">
        <v>84</v>
      </c>
      <c r="T16" s="29" t="n">
        <v>1</v>
      </c>
    </row>
    <row r="17" customFormat="false" ht="12.75" hidden="false" customHeight="false" outlineLevel="0" collapsed="false">
      <c r="A17" s="32" t="s">
        <v>10</v>
      </c>
      <c r="B17" s="32"/>
      <c r="C17" s="29" t="n">
        <v>17</v>
      </c>
      <c r="D17" s="29" t="n">
        <v>8</v>
      </c>
      <c r="E17" s="30" t="n">
        <v>92</v>
      </c>
      <c r="F17" s="30" t="n">
        <v>205</v>
      </c>
      <c r="G17" s="29" t="n">
        <v>40</v>
      </c>
      <c r="H17" s="30" t="n">
        <v>598</v>
      </c>
      <c r="I17" s="30" t="n">
        <v>10</v>
      </c>
      <c r="J17" s="29" t="s">
        <v>5</v>
      </c>
      <c r="K17" s="30" t="n">
        <v>153</v>
      </c>
      <c r="L17" s="29" t="n">
        <v>12</v>
      </c>
      <c r="M17" s="29" t="n">
        <v>22</v>
      </c>
      <c r="N17" s="30" t="n">
        <v>2298</v>
      </c>
      <c r="O17" s="29" t="s">
        <v>5</v>
      </c>
      <c r="P17" s="30" t="n">
        <v>165</v>
      </c>
      <c r="Q17" s="30" t="n">
        <v>397</v>
      </c>
      <c r="R17" s="30" t="n">
        <v>1722</v>
      </c>
      <c r="S17" s="30" t="n">
        <v>54</v>
      </c>
      <c r="T17" s="29" t="n">
        <v>3</v>
      </c>
    </row>
    <row r="18" customFormat="false" ht="12.75" hidden="false" customHeight="false" outlineLevel="0" collapsed="false">
      <c r="A18" s="32" t="s">
        <v>11</v>
      </c>
      <c r="B18" s="32"/>
      <c r="C18" s="29" t="n">
        <v>27</v>
      </c>
      <c r="D18" s="29" t="s">
        <v>5</v>
      </c>
      <c r="E18" s="30" t="n">
        <v>62</v>
      </c>
      <c r="F18" s="30" t="n">
        <v>175</v>
      </c>
      <c r="G18" s="29" t="n">
        <v>72</v>
      </c>
      <c r="H18" s="30" t="n">
        <v>129</v>
      </c>
      <c r="I18" s="30" t="n">
        <v>42</v>
      </c>
      <c r="J18" s="29" t="s">
        <v>5</v>
      </c>
      <c r="K18" s="30" t="n">
        <v>418</v>
      </c>
      <c r="L18" s="29" t="n">
        <v>26</v>
      </c>
      <c r="M18" s="29" t="n">
        <v>2</v>
      </c>
      <c r="N18" s="30" t="n">
        <v>2245</v>
      </c>
      <c r="O18" s="29" t="n">
        <v>2</v>
      </c>
      <c r="P18" s="30" t="n">
        <v>529</v>
      </c>
      <c r="Q18" s="30" t="n">
        <v>5897</v>
      </c>
      <c r="R18" s="30" t="n">
        <v>5414</v>
      </c>
      <c r="S18" s="30" t="n">
        <v>218</v>
      </c>
      <c r="T18" s="29" t="n">
        <v>2</v>
      </c>
    </row>
    <row r="19" customFormat="false" ht="12.75" hidden="false" customHeight="false" outlineLevel="0" collapsed="false">
      <c r="A19" s="32" t="s">
        <v>12</v>
      </c>
      <c r="B19" s="32"/>
      <c r="C19" s="29" t="n">
        <v>14</v>
      </c>
      <c r="D19" s="29" t="s">
        <v>5</v>
      </c>
      <c r="E19" s="30" t="n">
        <v>282</v>
      </c>
      <c r="F19" s="30" t="n">
        <v>187</v>
      </c>
      <c r="G19" s="29" t="n">
        <v>15</v>
      </c>
      <c r="H19" s="30" t="n">
        <v>251</v>
      </c>
      <c r="I19" s="30" t="n">
        <v>256</v>
      </c>
      <c r="J19" s="29" t="s">
        <v>5</v>
      </c>
      <c r="K19" s="30" t="n">
        <v>623</v>
      </c>
      <c r="L19" s="29" t="n">
        <v>40</v>
      </c>
      <c r="M19" s="29" t="n">
        <v>8</v>
      </c>
      <c r="N19" s="30" t="n">
        <v>2124</v>
      </c>
      <c r="O19" s="29" t="s">
        <v>5</v>
      </c>
      <c r="P19" s="30" t="n">
        <v>378</v>
      </c>
      <c r="Q19" s="30" t="n">
        <v>3780</v>
      </c>
      <c r="R19" s="30" t="n">
        <v>3813</v>
      </c>
      <c r="S19" s="30" t="n">
        <v>188</v>
      </c>
      <c r="T19" s="29" t="n">
        <v>1</v>
      </c>
    </row>
    <row r="20" customFormat="false" ht="12.75" hidden="false" customHeight="false" outlineLevel="0" collapsed="false">
      <c r="A20" s="32" t="s">
        <v>13</v>
      </c>
      <c r="B20" s="32"/>
      <c r="C20" s="29" t="n">
        <v>31</v>
      </c>
      <c r="D20" s="29" t="n">
        <v>9</v>
      </c>
      <c r="E20" s="30" t="n">
        <v>710</v>
      </c>
      <c r="F20" s="30" t="n">
        <v>305</v>
      </c>
      <c r="G20" s="29" t="n">
        <v>13</v>
      </c>
      <c r="H20" s="30" t="n">
        <v>94</v>
      </c>
      <c r="I20" s="30" t="n">
        <v>98</v>
      </c>
      <c r="J20" s="29" t="s">
        <v>5</v>
      </c>
      <c r="K20" s="30" t="n">
        <v>167</v>
      </c>
      <c r="L20" s="29" t="n">
        <v>25</v>
      </c>
      <c r="M20" s="29" t="s">
        <v>5</v>
      </c>
      <c r="N20" s="30" t="n">
        <v>2268</v>
      </c>
      <c r="O20" s="29" t="n">
        <v>2</v>
      </c>
      <c r="P20" s="30" t="n">
        <v>461</v>
      </c>
      <c r="Q20" s="30" t="n">
        <v>607</v>
      </c>
      <c r="R20" s="30" t="n">
        <v>7714</v>
      </c>
      <c r="S20" s="30" t="n">
        <v>200</v>
      </c>
      <c r="T20" s="29" t="n">
        <v>18</v>
      </c>
    </row>
    <row r="21" customFormat="false" ht="12.75" hidden="false" customHeight="false" outlineLevel="0" collapsed="false">
      <c r="A21" s="32" t="s">
        <v>14</v>
      </c>
      <c r="B21" s="32"/>
      <c r="C21" s="29" t="n">
        <v>48</v>
      </c>
      <c r="D21" s="29" t="n">
        <v>2</v>
      </c>
      <c r="E21" s="30" t="n">
        <v>164</v>
      </c>
      <c r="F21" s="30" t="n">
        <v>229</v>
      </c>
      <c r="G21" s="29" t="n">
        <v>2</v>
      </c>
      <c r="H21" s="30" t="n">
        <v>30</v>
      </c>
      <c r="I21" s="30" t="n">
        <v>129</v>
      </c>
      <c r="J21" s="29" t="s">
        <v>5</v>
      </c>
      <c r="K21" s="30" t="n">
        <v>212</v>
      </c>
      <c r="L21" s="29" t="n">
        <v>24</v>
      </c>
      <c r="M21" s="29" t="s">
        <v>5</v>
      </c>
      <c r="N21" s="30" t="n">
        <v>1734</v>
      </c>
      <c r="O21" s="29" t="n">
        <v>1</v>
      </c>
      <c r="P21" s="30" t="n">
        <v>311</v>
      </c>
      <c r="Q21" s="30" t="n">
        <v>476</v>
      </c>
      <c r="R21" s="30" t="n">
        <v>2061</v>
      </c>
      <c r="S21" s="30" t="n">
        <v>94</v>
      </c>
      <c r="T21" s="29" t="n">
        <v>8</v>
      </c>
    </row>
    <row r="22" customFormat="false" ht="12.75" hidden="false" customHeight="false" outlineLevel="0" collapsed="false">
      <c r="A22" s="32" t="s">
        <v>15</v>
      </c>
      <c r="B22" s="32"/>
      <c r="C22" s="29" t="n">
        <v>4</v>
      </c>
      <c r="D22" s="29" t="s">
        <v>5</v>
      </c>
      <c r="E22" s="30" t="n">
        <v>5</v>
      </c>
      <c r="F22" s="30" t="n">
        <v>130</v>
      </c>
      <c r="G22" s="29" t="n">
        <v>11</v>
      </c>
      <c r="H22" s="30" t="n">
        <v>85</v>
      </c>
      <c r="I22" s="30" t="n">
        <v>16</v>
      </c>
      <c r="J22" s="29" t="s">
        <v>5</v>
      </c>
      <c r="K22" s="30" t="n">
        <v>277</v>
      </c>
      <c r="L22" s="29" t="n">
        <v>42</v>
      </c>
      <c r="M22" s="29" t="n">
        <v>3</v>
      </c>
      <c r="N22" s="30" t="n">
        <v>1546</v>
      </c>
      <c r="O22" s="29" t="n">
        <v>1</v>
      </c>
      <c r="P22" s="30" t="n">
        <v>196</v>
      </c>
      <c r="Q22" s="30" t="n">
        <v>1425</v>
      </c>
      <c r="R22" s="30" t="n">
        <v>1531</v>
      </c>
      <c r="S22" s="30" t="n">
        <v>93</v>
      </c>
      <c r="T22" s="29" t="n">
        <v>2</v>
      </c>
    </row>
    <row r="23" customFormat="false" ht="12.75" hidden="false" customHeight="false" outlineLevel="0" collapsed="false">
      <c r="A23" s="32" t="s">
        <v>16</v>
      </c>
      <c r="B23" s="32"/>
      <c r="C23" s="29" t="n">
        <v>32</v>
      </c>
      <c r="D23" s="29" t="n">
        <v>2</v>
      </c>
      <c r="E23" s="30" t="n">
        <v>41</v>
      </c>
      <c r="F23" s="30" t="n">
        <v>211</v>
      </c>
      <c r="G23" s="29" t="n">
        <v>1</v>
      </c>
      <c r="H23" s="30" t="n">
        <v>195</v>
      </c>
      <c r="I23" s="30" t="n">
        <v>32</v>
      </c>
      <c r="J23" s="29" t="s">
        <v>5</v>
      </c>
      <c r="K23" s="30" t="n">
        <v>159</v>
      </c>
      <c r="L23" s="29" t="n">
        <v>4</v>
      </c>
      <c r="M23" s="29" t="s">
        <v>5</v>
      </c>
      <c r="N23" s="30" t="n">
        <v>1431</v>
      </c>
      <c r="O23" s="29" t="n">
        <v>2</v>
      </c>
      <c r="P23" s="30" t="n">
        <v>412</v>
      </c>
      <c r="Q23" s="30" t="n">
        <v>804</v>
      </c>
      <c r="R23" s="30" t="n">
        <v>5808</v>
      </c>
      <c r="S23" s="30" t="n">
        <v>182</v>
      </c>
      <c r="T23" s="29" t="n">
        <v>28</v>
      </c>
    </row>
    <row r="24" customFormat="false" ht="12.75" hidden="false" customHeight="false" outlineLevel="0" collapsed="false">
      <c r="A24" s="32" t="s">
        <v>17</v>
      </c>
      <c r="B24" s="32"/>
      <c r="C24" s="29" t="n">
        <v>24</v>
      </c>
      <c r="D24" s="29" t="n">
        <v>6</v>
      </c>
      <c r="E24" s="30" t="n">
        <v>114</v>
      </c>
      <c r="F24" s="30" t="n">
        <v>756</v>
      </c>
      <c r="G24" s="29" t="n">
        <v>15</v>
      </c>
      <c r="H24" s="30" t="n">
        <v>27</v>
      </c>
      <c r="I24" s="30" t="n">
        <v>45</v>
      </c>
      <c r="J24" s="29" t="s">
        <v>5</v>
      </c>
      <c r="K24" s="30" t="n">
        <v>193</v>
      </c>
      <c r="L24" s="29" t="n">
        <v>11</v>
      </c>
      <c r="M24" s="29" t="s">
        <v>5</v>
      </c>
      <c r="N24" s="30" t="n">
        <v>1404</v>
      </c>
      <c r="O24" s="29" t="s">
        <v>5</v>
      </c>
      <c r="P24" s="30" t="n">
        <v>699</v>
      </c>
      <c r="Q24" s="30" t="n">
        <v>369</v>
      </c>
      <c r="R24" s="30" t="n">
        <v>2881</v>
      </c>
      <c r="S24" s="30" t="n">
        <v>77</v>
      </c>
      <c r="T24" s="29" t="n">
        <v>5</v>
      </c>
    </row>
    <row r="25" customFormat="false" ht="12.75" hidden="false" customHeight="false" outlineLevel="0" collapsed="false">
      <c r="A25" s="32" t="s">
        <v>18</v>
      </c>
      <c r="B25" s="32"/>
      <c r="C25" s="29" t="n">
        <v>18</v>
      </c>
      <c r="D25" s="29" t="n">
        <v>1</v>
      </c>
      <c r="E25" s="30" t="n">
        <v>424</v>
      </c>
      <c r="F25" s="30" t="n">
        <v>154</v>
      </c>
      <c r="G25" s="29" t="n">
        <v>9</v>
      </c>
      <c r="H25" s="30" t="n">
        <v>112</v>
      </c>
      <c r="I25" s="30" t="n">
        <v>262</v>
      </c>
      <c r="J25" s="29" t="s">
        <v>5</v>
      </c>
      <c r="K25" s="30" t="n">
        <v>84</v>
      </c>
      <c r="L25" s="29" t="n">
        <v>16</v>
      </c>
      <c r="M25" s="29" t="n">
        <v>43</v>
      </c>
      <c r="N25" s="30" t="n">
        <v>1175</v>
      </c>
      <c r="O25" s="29" t="s">
        <v>5</v>
      </c>
      <c r="P25" s="30" t="n">
        <v>119</v>
      </c>
      <c r="Q25" s="30" t="n">
        <v>440</v>
      </c>
      <c r="R25" s="30" t="n">
        <v>3082</v>
      </c>
      <c r="S25" s="30" t="n">
        <v>121</v>
      </c>
      <c r="T25" s="29" t="n">
        <v>9</v>
      </c>
    </row>
    <row r="26" customFormat="false" ht="12.75" hidden="false" customHeight="false" outlineLevel="0" collapsed="false">
      <c r="A26" s="32" t="s">
        <v>19</v>
      </c>
      <c r="B26" s="32"/>
      <c r="C26" s="29" t="n">
        <v>2</v>
      </c>
      <c r="D26" s="29" t="n">
        <v>1</v>
      </c>
      <c r="E26" s="30" t="n">
        <v>449</v>
      </c>
      <c r="F26" s="30" t="n">
        <v>428</v>
      </c>
      <c r="G26" s="29" t="n">
        <v>24</v>
      </c>
      <c r="H26" s="30" t="n">
        <v>77</v>
      </c>
      <c r="I26" s="30" t="n">
        <v>4</v>
      </c>
      <c r="J26" s="29" t="s">
        <v>5</v>
      </c>
      <c r="K26" s="30" t="n">
        <v>81</v>
      </c>
      <c r="L26" s="29" t="n">
        <v>15</v>
      </c>
      <c r="M26" s="29" t="n">
        <v>12</v>
      </c>
      <c r="N26" s="30" t="n">
        <v>1839</v>
      </c>
      <c r="O26" s="29" t="s">
        <v>5</v>
      </c>
      <c r="P26" s="30" t="n">
        <v>197</v>
      </c>
      <c r="Q26" s="30" t="n">
        <v>1109</v>
      </c>
      <c r="R26" s="30" t="n">
        <v>1917</v>
      </c>
      <c r="S26" s="30" t="n">
        <v>117</v>
      </c>
      <c r="T26" s="29" t="s">
        <v>5</v>
      </c>
    </row>
    <row r="27" customFormat="false" ht="12.75" hidden="false" customHeight="false" outlineLevel="0" collapsed="false">
      <c r="A27" s="32" t="s">
        <v>20</v>
      </c>
      <c r="B27" s="32"/>
      <c r="C27" s="29" t="n">
        <v>5</v>
      </c>
      <c r="D27" s="29" t="n">
        <v>6</v>
      </c>
      <c r="E27" s="30" t="n">
        <v>13</v>
      </c>
      <c r="F27" s="30" t="n">
        <v>73</v>
      </c>
      <c r="G27" s="29" t="n">
        <v>16</v>
      </c>
      <c r="H27" s="30" t="n">
        <v>66</v>
      </c>
      <c r="I27" s="30" t="n">
        <v>13</v>
      </c>
      <c r="J27" s="29" t="n">
        <v>1</v>
      </c>
      <c r="K27" s="30" t="n">
        <v>177</v>
      </c>
      <c r="L27" s="29" t="n">
        <v>26</v>
      </c>
      <c r="M27" s="29" t="n">
        <v>1</v>
      </c>
      <c r="N27" s="30" t="n">
        <v>1311</v>
      </c>
      <c r="O27" s="29" t="n">
        <v>1</v>
      </c>
      <c r="P27" s="30" t="n">
        <v>250</v>
      </c>
      <c r="Q27" s="30" t="n">
        <v>3282</v>
      </c>
      <c r="R27" s="30" t="n">
        <v>2464</v>
      </c>
      <c r="S27" s="30" t="n">
        <v>109</v>
      </c>
      <c r="T27" s="29" t="n">
        <v>2</v>
      </c>
    </row>
    <row r="28" customFormat="false" ht="12.75" hidden="false" customHeight="false" outlineLevel="0" collapsed="false">
      <c r="A28" s="32" t="s">
        <v>21</v>
      </c>
      <c r="B28" s="32"/>
      <c r="C28" s="29" t="n">
        <v>2</v>
      </c>
      <c r="D28" s="29" t="s">
        <v>5</v>
      </c>
      <c r="E28" s="30" t="n">
        <v>56</v>
      </c>
      <c r="F28" s="30" t="n">
        <v>4878</v>
      </c>
      <c r="G28" s="29" t="n">
        <v>111</v>
      </c>
      <c r="H28" s="30" t="n">
        <v>76</v>
      </c>
      <c r="I28" s="30" t="n">
        <v>62</v>
      </c>
      <c r="J28" s="29" t="s">
        <v>5</v>
      </c>
      <c r="K28" s="30" t="n">
        <v>140</v>
      </c>
      <c r="L28" s="29" t="n">
        <v>40</v>
      </c>
      <c r="M28" s="29" t="n">
        <v>4</v>
      </c>
      <c r="N28" s="30" t="n">
        <v>1723</v>
      </c>
      <c r="O28" s="29" t="n">
        <v>1</v>
      </c>
      <c r="P28" s="30" t="n">
        <v>167</v>
      </c>
      <c r="Q28" s="30" t="n">
        <v>579</v>
      </c>
      <c r="R28" s="30" t="n">
        <v>4624</v>
      </c>
      <c r="S28" s="30" t="n">
        <v>107</v>
      </c>
      <c r="T28" s="29" t="n">
        <v>7</v>
      </c>
    </row>
    <row r="29" customFormat="false" ht="12.75" hidden="false" customHeight="false" outlineLevel="0" collapsed="false">
      <c r="A29" s="32" t="s">
        <v>22</v>
      </c>
      <c r="B29" s="32"/>
      <c r="C29" s="29" t="n">
        <v>5</v>
      </c>
      <c r="D29" s="29" t="n">
        <v>4</v>
      </c>
      <c r="E29" s="30" t="n">
        <v>201</v>
      </c>
      <c r="F29" s="30" t="n">
        <v>1012</v>
      </c>
      <c r="G29" s="29" t="n">
        <v>9</v>
      </c>
      <c r="H29" s="30" t="n">
        <v>49</v>
      </c>
      <c r="I29" s="30" t="n">
        <v>72</v>
      </c>
      <c r="J29" s="29" t="s">
        <v>5</v>
      </c>
      <c r="K29" s="30" t="n">
        <v>191</v>
      </c>
      <c r="L29" s="29" t="n">
        <v>12</v>
      </c>
      <c r="M29" s="29" t="n">
        <v>18</v>
      </c>
      <c r="N29" s="30" t="n">
        <v>1839</v>
      </c>
      <c r="O29" s="29" t="n">
        <v>1</v>
      </c>
      <c r="P29" s="30" t="n">
        <v>541</v>
      </c>
      <c r="Q29" s="30" t="n">
        <v>723</v>
      </c>
      <c r="R29" s="30" t="n">
        <v>3017</v>
      </c>
      <c r="S29" s="30" t="n">
        <v>73</v>
      </c>
      <c r="T29" s="29" t="n">
        <v>29</v>
      </c>
    </row>
    <row r="30" customFormat="false" ht="12.75" hidden="false" customHeight="false" outlineLevel="0" collapsed="false">
      <c r="A30" s="32" t="s">
        <v>23</v>
      </c>
      <c r="B30" s="32"/>
      <c r="C30" s="29" t="n">
        <v>6</v>
      </c>
      <c r="D30" s="29" t="s">
        <v>5</v>
      </c>
      <c r="E30" s="30" t="n">
        <v>123</v>
      </c>
      <c r="F30" s="30" t="n">
        <v>194</v>
      </c>
      <c r="G30" s="29" t="n">
        <v>17</v>
      </c>
      <c r="H30" s="30" t="n">
        <v>71</v>
      </c>
      <c r="I30" s="30" t="n">
        <v>80</v>
      </c>
      <c r="J30" s="29" t="s">
        <v>5</v>
      </c>
      <c r="K30" s="30" t="n">
        <v>671</v>
      </c>
      <c r="L30" s="29" t="n">
        <v>97</v>
      </c>
      <c r="M30" s="29" t="n">
        <v>4</v>
      </c>
      <c r="N30" s="30" t="n">
        <v>746</v>
      </c>
      <c r="O30" s="29" t="s">
        <v>5</v>
      </c>
      <c r="P30" s="30" t="n">
        <v>143</v>
      </c>
      <c r="Q30" s="30" t="n">
        <v>2048</v>
      </c>
      <c r="R30" s="30" t="n">
        <v>2745</v>
      </c>
      <c r="S30" s="30" t="n">
        <v>156</v>
      </c>
      <c r="T30" s="29" t="n">
        <v>5</v>
      </c>
    </row>
    <row r="31" customFormat="false" ht="12.75" hidden="false" customHeight="false" outlineLevel="0" collapsed="false">
      <c r="A31" s="32" t="s">
        <v>24</v>
      </c>
      <c r="B31" s="32"/>
      <c r="C31" s="29" t="n">
        <v>59</v>
      </c>
      <c r="D31" s="29" t="n">
        <v>7</v>
      </c>
      <c r="E31" s="30" t="n">
        <v>516</v>
      </c>
      <c r="F31" s="30" t="n">
        <v>584</v>
      </c>
      <c r="G31" s="29" t="n">
        <v>18</v>
      </c>
      <c r="H31" s="30" t="n">
        <v>86</v>
      </c>
      <c r="I31" s="30" t="n">
        <v>159</v>
      </c>
      <c r="J31" s="29" t="s">
        <v>5</v>
      </c>
      <c r="K31" s="30" t="n">
        <v>310</v>
      </c>
      <c r="L31" s="29" t="n">
        <v>20</v>
      </c>
      <c r="M31" s="29" t="n">
        <v>27</v>
      </c>
      <c r="N31" s="30" t="n">
        <v>2503</v>
      </c>
      <c r="O31" s="29" t="s">
        <v>5</v>
      </c>
      <c r="P31" s="30" t="n">
        <v>312</v>
      </c>
      <c r="Q31" s="30" t="n">
        <v>2096</v>
      </c>
      <c r="R31" s="30" t="n">
        <v>3848</v>
      </c>
      <c r="S31" s="30" t="n">
        <v>164</v>
      </c>
      <c r="T31" s="29" t="n">
        <v>6</v>
      </c>
    </row>
    <row r="32" customFormat="false" ht="12.75" hidden="false" customHeight="false" outlineLevel="0" collapsed="false">
      <c r="A32" s="32" t="s">
        <v>25</v>
      </c>
      <c r="B32" s="32"/>
      <c r="C32" s="29" t="n">
        <v>21</v>
      </c>
      <c r="D32" s="29" t="n">
        <v>4</v>
      </c>
      <c r="E32" s="30" t="n">
        <v>150</v>
      </c>
      <c r="F32" s="30" t="n">
        <v>492</v>
      </c>
      <c r="G32" s="29" t="n">
        <v>25</v>
      </c>
      <c r="H32" s="30" t="n">
        <v>566</v>
      </c>
      <c r="I32" s="30" t="n">
        <v>18</v>
      </c>
      <c r="J32" s="29" t="n">
        <v>10</v>
      </c>
      <c r="K32" s="30" t="n">
        <v>307</v>
      </c>
      <c r="L32" s="29" t="n">
        <v>33</v>
      </c>
      <c r="M32" s="29" t="n">
        <v>5</v>
      </c>
      <c r="N32" s="30" t="n">
        <v>1903</v>
      </c>
      <c r="O32" s="29" t="s">
        <v>5</v>
      </c>
      <c r="P32" s="30" t="n">
        <v>238</v>
      </c>
      <c r="Q32" s="30" t="n">
        <v>1577</v>
      </c>
      <c r="R32" s="30" t="n">
        <v>5073</v>
      </c>
      <c r="S32" s="30" t="n">
        <v>119</v>
      </c>
      <c r="T32" s="29" t="n">
        <v>11</v>
      </c>
    </row>
    <row r="33" customFormat="false" ht="12.75" hidden="false" customHeight="false" outlineLevel="0" collapsed="false">
      <c r="A33" s="32" t="s">
        <v>26</v>
      </c>
      <c r="B33" s="32"/>
      <c r="C33" s="29" t="n">
        <v>2</v>
      </c>
      <c r="D33" s="29" t="s">
        <v>5</v>
      </c>
      <c r="E33" s="30" t="n">
        <v>185</v>
      </c>
      <c r="F33" s="30" t="n">
        <v>626</v>
      </c>
      <c r="G33" s="29" t="n">
        <v>25</v>
      </c>
      <c r="H33" s="30" t="n">
        <v>52</v>
      </c>
      <c r="I33" s="30" t="n">
        <v>9</v>
      </c>
      <c r="J33" s="29" t="s">
        <v>5</v>
      </c>
      <c r="K33" s="30" t="n">
        <v>405</v>
      </c>
      <c r="L33" s="29" t="n">
        <v>10</v>
      </c>
      <c r="M33" s="29" t="n">
        <v>2</v>
      </c>
      <c r="N33" s="30" t="n">
        <v>742</v>
      </c>
      <c r="O33" s="29" t="s">
        <v>5</v>
      </c>
      <c r="P33" s="30" t="n">
        <v>176</v>
      </c>
      <c r="Q33" s="30" t="n">
        <v>953</v>
      </c>
      <c r="R33" s="30" t="n">
        <v>2140</v>
      </c>
      <c r="S33" s="30" t="n">
        <v>69</v>
      </c>
      <c r="T33" s="29" t="n">
        <v>4</v>
      </c>
    </row>
    <row r="34" customFormat="false" ht="12.75" hidden="false" customHeight="false" outlineLevel="0" collapsed="false">
      <c r="C34" s="33" t="str">
        <f aca="false">IF(ISNUMBER(C11),IF(C11=SUM(C12:C33),"p","f"),"-")</f>
        <v>p</v>
      </c>
      <c r="D34" s="33" t="str">
        <f aca="false">IF(ISNUMBER(D11),IF(D11=SUM(D12:D33),"p","f"),"-")</f>
        <v>p</v>
      </c>
      <c r="E34" s="33" t="str">
        <f aca="false">IF(ISNUMBER(E11),IF(E11=SUM(E12:E33),"p","f"),"-")</f>
        <v>p</v>
      </c>
      <c r="F34" s="33" t="str">
        <f aca="false">IF(ISNUMBER(F11),IF(F11=SUM(F12:F33),"p","f"),"-")</f>
        <v>p</v>
      </c>
      <c r="G34" s="33" t="str">
        <f aca="false">IF(ISNUMBER(G11),IF(G11=SUM(G12:G33),"p","f"),"-")</f>
        <v>p</v>
      </c>
      <c r="H34" s="33" t="str">
        <f aca="false">IF(ISNUMBER(H11),IF(H11=SUM(H12:H33),"p","f"),"-")</f>
        <v>p</v>
      </c>
      <c r="I34" s="33" t="str">
        <f aca="false">IF(ISNUMBER(I11),IF(I11=SUM(I12:I33),"p","f"),"-")</f>
        <v>p</v>
      </c>
      <c r="J34" s="33" t="str">
        <f aca="false">IF(ISNUMBER(J11),IF(J11=SUM(J12:J33),"p","f"),"-")</f>
        <v>p</v>
      </c>
      <c r="K34" s="33" t="str">
        <f aca="false">IF(ISNUMBER(K11),IF(K11=SUM(K12:K33),"p","f"),"-")</f>
        <v>p</v>
      </c>
      <c r="L34" s="33" t="str">
        <f aca="false">IF(ISNUMBER(L11),IF(L11=SUM(L12:L33),"p","f"),"-")</f>
        <v>p</v>
      </c>
      <c r="M34" s="33" t="str">
        <f aca="false">IF(ISNUMBER(M11),IF(M11=SUM(M12:M33),"p","f"),"-")</f>
        <v>p</v>
      </c>
      <c r="N34" s="33" t="str">
        <f aca="false">IF(ISNUMBER(N11),IF(N11=SUM(N12:N33),"p","f"),"-")</f>
        <v>p</v>
      </c>
      <c r="O34" s="33" t="str">
        <f aca="false">IF(ISNUMBER(O11),IF(O11=SUM(O12:O33),"p","f"),"-")</f>
        <v>p</v>
      </c>
      <c r="P34" s="33" t="str">
        <f aca="false">IF(ISNUMBER(P11),IF(P11=SUM(P12:P33),"p","f"),"-")</f>
        <v>p</v>
      </c>
      <c r="Q34" s="33" t="str">
        <f aca="false">IF(ISNUMBER(Q11),IF(Q11=SUM(Q12:Q33),"p","f"),"-")</f>
        <v>p</v>
      </c>
      <c r="R34" s="33" t="str">
        <f aca="false">IF(ISNUMBER(R11),IF(R11=SUM(R12:R33),"p","f"),"-")</f>
        <v>p</v>
      </c>
      <c r="S34" s="33" t="str">
        <f aca="false">IF(ISNUMBER(S11),IF(S11=SUM(S12:S33),"p","f"),"-")</f>
        <v>p</v>
      </c>
      <c r="T34" s="33" t="str">
        <f aca="false">IF(ISNUMBER(T11),IF(T11=SUM(T12:T33),"p","f"),"-")</f>
        <v>p</v>
      </c>
    </row>
  </sheetData>
  <mergeCells count="43">
    <mergeCell ref="A3:B3"/>
    <mergeCell ref="A5:B7"/>
    <mergeCell ref="C5:C7"/>
    <mergeCell ref="D5:D7"/>
    <mergeCell ref="E5:E7"/>
    <mergeCell ref="F5:F7"/>
    <mergeCell ref="G5:M5"/>
    <mergeCell ref="N5:N7"/>
    <mergeCell ref="O5:O7"/>
    <mergeCell ref="P5:P7"/>
    <mergeCell ref="Q5:Q7"/>
    <mergeCell ref="R5:R7"/>
    <mergeCell ref="S5:S7"/>
    <mergeCell ref="T5:T7"/>
    <mergeCell ref="G6:K6"/>
    <mergeCell ref="L6:L7"/>
    <mergeCell ref="M6:M7"/>
    <mergeCell ref="A8:B8"/>
    <mergeCell ref="A9:B9"/>
    <mergeCell ref="A10:A11"/>
    <mergeCell ref="H10:M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2.75" zeroHeight="false" outlineLevelRow="0" outlineLevelCol="0"/>
  <cols>
    <col collapsed="false" customWidth="true" hidden="false" outlineLevel="0" max="2" min="1" style="0" width="16.86"/>
  </cols>
  <sheetData>
    <row r="1" customFormat="false" ht="12.75" hidden="false" customHeight="false" outlineLevel="0" collapsed="false">
      <c r="A1" s="19" t="s">
        <v>28</v>
      </c>
      <c r="B1" s="19"/>
      <c r="C1" s="19"/>
      <c r="D1" s="19"/>
    </row>
    <row r="3" customFormat="false" ht="12.75" hidden="false" customHeight="false" outlineLevel="0" collapsed="false">
      <c r="A3" s="20"/>
      <c r="B3" s="20"/>
    </row>
    <row r="5" customFormat="false" ht="12.75" hidden="false" customHeight="true" outlineLevel="0" collapsed="false">
      <c r="A5" s="21" t="s">
        <v>29</v>
      </c>
      <c r="B5" s="21"/>
      <c r="C5" s="34" t="s">
        <v>70</v>
      </c>
      <c r="D5" s="34"/>
      <c r="E5" s="34"/>
      <c r="F5" s="34"/>
      <c r="G5" s="35" t="s">
        <v>71</v>
      </c>
      <c r="H5" s="35" t="s">
        <v>72</v>
      </c>
      <c r="I5" s="35" t="s">
        <v>73</v>
      </c>
      <c r="J5" s="34" t="s">
        <v>74</v>
      </c>
      <c r="K5" s="34"/>
      <c r="L5" s="34"/>
      <c r="M5" s="35" t="s">
        <v>75</v>
      </c>
      <c r="N5" s="35" t="s">
        <v>76</v>
      </c>
      <c r="O5" s="35" t="s">
        <v>77</v>
      </c>
      <c r="P5" s="35" t="s">
        <v>78</v>
      </c>
      <c r="Q5" s="35" t="s">
        <v>79</v>
      </c>
    </row>
    <row r="6" customFormat="false" ht="79.5" hidden="false" customHeight="true" outlineLevel="0" collapsed="false">
      <c r="A6" s="21"/>
      <c r="B6" s="21"/>
      <c r="C6" s="35" t="s">
        <v>80</v>
      </c>
      <c r="D6" s="36" t="s">
        <v>81</v>
      </c>
      <c r="E6" s="35" t="s">
        <v>82</v>
      </c>
      <c r="F6" s="35" t="s">
        <v>83</v>
      </c>
      <c r="G6" s="35"/>
      <c r="H6" s="35"/>
      <c r="I6" s="35"/>
      <c r="J6" s="35" t="s">
        <v>84</v>
      </c>
      <c r="K6" s="35" t="s">
        <v>85</v>
      </c>
      <c r="L6" s="35" t="s">
        <v>49</v>
      </c>
      <c r="M6" s="35"/>
      <c r="N6" s="35"/>
      <c r="O6" s="35"/>
      <c r="P6" s="35"/>
      <c r="Q6" s="35"/>
    </row>
    <row r="7" customFormat="false" ht="12.75" hidden="false" customHeight="false" outlineLevel="0" collapsed="false">
      <c r="A7" s="2" t="n">
        <v>1</v>
      </c>
      <c r="B7" s="2"/>
      <c r="C7" s="24" t="n">
        <v>2</v>
      </c>
      <c r="D7" s="24" t="n">
        <v>3</v>
      </c>
      <c r="E7" s="24" t="n">
        <v>4</v>
      </c>
      <c r="F7" s="24" t="n">
        <v>5</v>
      </c>
      <c r="G7" s="24" t="n">
        <v>6</v>
      </c>
      <c r="H7" s="24" t="n">
        <v>7</v>
      </c>
      <c r="I7" s="24" t="n">
        <v>8</v>
      </c>
      <c r="J7" s="24" t="n">
        <v>9</v>
      </c>
      <c r="K7" s="24" t="n">
        <v>10</v>
      </c>
      <c r="L7" s="24" t="n">
        <v>11</v>
      </c>
      <c r="M7" s="24" t="n">
        <v>12</v>
      </c>
      <c r="N7" s="24" t="n">
        <v>13</v>
      </c>
      <c r="O7" s="24" t="n">
        <v>14</v>
      </c>
      <c r="P7" s="24" t="n">
        <v>15</v>
      </c>
      <c r="Q7" s="24" t="n">
        <v>16</v>
      </c>
    </row>
    <row r="8" customFormat="false" ht="12.75" hidden="false" customHeight="true" outlineLevel="0" collapsed="false">
      <c r="A8" s="25" t="s">
        <v>50</v>
      </c>
      <c r="B8" s="25"/>
      <c r="C8" s="37" t="s">
        <v>86</v>
      </c>
      <c r="D8" s="37" t="s">
        <v>87</v>
      </c>
      <c r="E8" s="37" t="s">
        <v>88</v>
      </c>
      <c r="F8" s="37" t="s">
        <v>89</v>
      </c>
      <c r="G8" s="37" t="s">
        <v>90</v>
      </c>
      <c r="H8" s="37" t="s">
        <v>91</v>
      </c>
      <c r="I8" s="37" t="s">
        <v>92</v>
      </c>
      <c r="J8" s="38" t="s">
        <v>93</v>
      </c>
      <c r="K8" s="37" t="s">
        <v>94</v>
      </c>
      <c r="L8" s="37" t="s">
        <v>95</v>
      </c>
      <c r="M8" s="38" t="s">
        <v>96</v>
      </c>
      <c r="N8" s="37" t="s">
        <v>97</v>
      </c>
      <c r="O8" s="37" t="s">
        <v>98</v>
      </c>
      <c r="P8" s="38" t="s">
        <v>99</v>
      </c>
      <c r="Q8" s="38" t="s">
        <v>100</v>
      </c>
    </row>
    <row r="9" customFormat="false" ht="12.75" hidden="false" customHeight="false" outlineLevel="0" collapsed="false">
      <c r="A9" s="39" t="s">
        <v>69</v>
      </c>
      <c r="B9" s="40" t="n">
        <v>1970</v>
      </c>
      <c r="C9" s="30" t="n">
        <v>246</v>
      </c>
      <c r="D9" s="30" t="n">
        <v>1009</v>
      </c>
      <c r="E9" s="31" t="n">
        <v>660</v>
      </c>
      <c r="F9" s="31"/>
      <c r="G9" s="30" t="n">
        <v>77891</v>
      </c>
      <c r="H9" s="30" t="n">
        <v>125572</v>
      </c>
      <c r="I9" s="41" t="n">
        <v>29372</v>
      </c>
      <c r="J9" s="41" t="n">
        <v>60</v>
      </c>
      <c r="K9" s="30" t="n">
        <v>118</v>
      </c>
      <c r="L9" s="30" t="n">
        <v>204</v>
      </c>
      <c r="M9" s="41" t="n">
        <v>70637</v>
      </c>
      <c r="N9" s="41" t="n">
        <v>59630</v>
      </c>
      <c r="O9" s="41" t="n">
        <v>2413</v>
      </c>
      <c r="P9" s="41" t="n">
        <v>131044</v>
      </c>
      <c r="Q9" s="41" t="n">
        <v>3920502</v>
      </c>
    </row>
    <row r="10" customFormat="false" ht="12.75" hidden="false" customHeight="false" outlineLevel="0" collapsed="false">
      <c r="A10" s="39"/>
      <c r="B10" s="40" t="n">
        <v>1971</v>
      </c>
      <c r="C10" s="30" t="n">
        <v>201</v>
      </c>
      <c r="D10" s="30" t="n">
        <v>1028</v>
      </c>
      <c r="E10" s="30" t="n">
        <v>319</v>
      </c>
      <c r="F10" s="42" t="n">
        <v>351</v>
      </c>
      <c r="G10" s="30" t="n">
        <v>92250</v>
      </c>
      <c r="H10" s="30" t="n">
        <v>184308</v>
      </c>
      <c r="I10" s="41" t="n">
        <v>62135</v>
      </c>
      <c r="J10" s="30" t="n">
        <v>41</v>
      </c>
      <c r="K10" s="30" t="n">
        <v>69</v>
      </c>
      <c r="L10" s="30" t="n">
        <v>221</v>
      </c>
      <c r="M10" s="41" t="n">
        <v>80083</v>
      </c>
      <c r="N10" s="41" t="n">
        <v>114494</v>
      </c>
      <c r="O10" s="41" t="n">
        <v>3233</v>
      </c>
      <c r="P10" s="41" t="n">
        <v>110672</v>
      </c>
      <c r="Q10" s="41" t="n">
        <v>6127674</v>
      </c>
    </row>
    <row r="11" customFormat="false" ht="12.75" hidden="false" customHeight="false" outlineLevel="0" collapsed="false">
      <c r="A11" s="32" t="s">
        <v>4</v>
      </c>
      <c r="B11" s="32"/>
      <c r="C11" s="30" t="n">
        <v>16</v>
      </c>
      <c r="D11" s="30" t="n">
        <v>31</v>
      </c>
      <c r="E11" s="30" t="n">
        <v>12</v>
      </c>
      <c r="F11" s="30" t="n">
        <v>13</v>
      </c>
      <c r="G11" s="30" t="n">
        <v>5818</v>
      </c>
      <c r="H11" s="30" t="n">
        <v>12512</v>
      </c>
      <c r="I11" s="41" t="n">
        <v>6960</v>
      </c>
      <c r="J11" s="30" t="n">
        <v>3</v>
      </c>
      <c r="K11" s="30" t="n">
        <v>2</v>
      </c>
      <c r="L11" s="30" t="n">
        <v>7</v>
      </c>
      <c r="M11" s="41" t="n">
        <v>2484</v>
      </c>
      <c r="N11" s="41" t="n">
        <v>7161</v>
      </c>
      <c r="O11" s="41" t="n">
        <v>164</v>
      </c>
      <c r="P11" s="41" t="n">
        <v>2323</v>
      </c>
      <c r="Q11" s="41" t="n">
        <v>723326</v>
      </c>
    </row>
    <row r="12" customFormat="false" ht="12.75" hidden="false" customHeight="false" outlineLevel="0" collapsed="false">
      <c r="A12" s="32" t="s">
        <v>6</v>
      </c>
      <c r="B12" s="32"/>
      <c r="C12" s="30" t="n">
        <v>1</v>
      </c>
      <c r="D12" s="30" t="n">
        <v>19</v>
      </c>
      <c r="E12" s="30" t="n">
        <v>37</v>
      </c>
      <c r="F12" s="30" t="n">
        <v>4</v>
      </c>
      <c r="G12" s="30" t="n">
        <v>3093</v>
      </c>
      <c r="H12" s="30" t="n">
        <v>3549</v>
      </c>
      <c r="I12" s="41" t="n">
        <v>368</v>
      </c>
      <c r="J12" s="30" t="s">
        <v>5</v>
      </c>
      <c r="K12" s="30" t="n">
        <v>1</v>
      </c>
      <c r="L12" s="30" t="n">
        <v>8</v>
      </c>
      <c r="M12" s="41" t="n">
        <v>1216</v>
      </c>
      <c r="N12" s="41" t="n">
        <v>5420</v>
      </c>
      <c r="O12" s="41" t="n">
        <v>53</v>
      </c>
      <c r="P12" s="41" t="n">
        <v>2310</v>
      </c>
      <c r="Q12" s="41" t="n">
        <v>170796</v>
      </c>
    </row>
    <row r="13" customFormat="false" ht="12.75" hidden="false" customHeight="false" outlineLevel="0" collapsed="false">
      <c r="A13" s="32" t="s">
        <v>7</v>
      </c>
      <c r="B13" s="32"/>
      <c r="C13" s="30" t="n">
        <v>1</v>
      </c>
      <c r="D13" s="30" t="n">
        <v>10</v>
      </c>
      <c r="E13" s="30" t="s">
        <v>5</v>
      </c>
      <c r="F13" s="30" t="n">
        <v>14</v>
      </c>
      <c r="G13" s="30" t="n">
        <v>2710</v>
      </c>
      <c r="H13" s="30" t="n">
        <v>3932</v>
      </c>
      <c r="I13" s="41" t="n">
        <v>1334</v>
      </c>
      <c r="J13" s="30" t="s">
        <v>5</v>
      </c>
      <c r="K13" s="30" t="n">
        <v>1</v>
      </c>
      <c r="L13" s="30" t="n">
        <v>4</v>
      </c>
      <c r="M13" s="41" t="n">
        <v>1817</v>
      </c>
      <c r="N13" s="41" t="n">
        <v>2761</v>
      </c>
      <c r="O13" s="41" t="n">
        <v>423</v>
      </c>
      <c r="P13" s="41" t="n">
        <v>3944</v>
      </c>
      <c r="Q13" s="41" t="n">
        <v>383012</v>
      </c>
    </row>
    <row r="14" customFormat="false" ht="12.75" hidden="false" customHeight="false" outlineLevel="0" collapsed="false">
      <c r="A14" s="32" t="s">
        <v>8</v>
      </c>
      <c r="B14" s="32"/>
      <c r="C14" s="30" t="n">
        <v>3</v>
      </c>
      <c r="D14" s="30" t="n">
        <v>1</v>
      </c>
      <c r="E14" s="30" t="s">
        <v>5</v>
      </c>
      <c r="F14" s="30" t="s">
        <v>5</v>
      </c>
      <c r="G14" s="30" t="n">
        <v>2166</v>
      </c>
      <c r="H14" s="30" t="n">
        <v>2914</v>
      </c>
      <c r="I14" s="41" t="n">
        <v>4290</v>
      </c>
      <c r="J14" s="30" t="s">
        <v>5</v>
      </c>
      <c r="K14" s="30" t="s">
        <v>5</v>
      </c>
      <c r="L14" s="30" t="n">
        <v>1</v>
      </c>
      <c r="M14" s="41" t="n">
        <v>751</v>
      </c>
      <c r="N14" s="41" t="n">
        <v>1171</v>
      </c>
      <c r="O14" s="41" t="n">
        <v>244</v>
      </c>
      <c r="P14" s="41" t="n">
        <v>1886</v>
      </c>
      <c r="Q14" s="41" t="n">
        <v>110671</v>
      </c>
    </row>
    <row r="15" customFormat="false" ht="12.75" hidden="false" customHeight="false" outlineLevel="0" collapsed="false">
      <c r="A15" s="32" t="s">
        <v>9</v>
      </c>
      <c r="B15" s="32"/>
      <c r="C15" s="30" t="s">
        <v>5</v>
      </c>
      <c r="D15" s="30" t="n">
        <v>13</v>
      </c>
      <c r="E15" s="30" t="n">
        <v>1</v>
      </c>
      <c r="F15" s="30" t="n">
        <v>8</v>
      </c>
      <c r="G15" s="30" t="n">
        <v>1963</v>
      </c>
      <c r="H15" s="30" t="n">
        <v>3267</v>
      </c>
      <c r="I15" s="41" t="n">
        <v>2148</v>
      </c>
      <c r="J15" s="30" t="s">
        <v>5</v>
      </c>
      <c r="K15" s="30" t="n">
        <v>1</v>
      </c>
      <c r="L15" s="30" t="n">
        <v>1</v>
      </c>
      <c r="M15" s="41" t="n">
        <v>1071</v>
      </c>
      <c r="N15" s="41" t="n">
        <v>2437</v>
      </c>
      <c r="O15" s="41" t="n">
        <v>44</v>
      </c>
      <c r="P15" s="41" t="n">
        <v>1272</v>
      </c>
      <c r="Q15" s="41" t="n">
        <v>147901</v>
      </c>
    </row>
    <row r="16" customFormat="false" ht="12.75" hidden="false" customHeight="false" outlineLevel="0" collapsed="false">
      <c r="A16" s="32" t="s">
        <v>10</v>
      </c>
      <c r="B16" s="32"/>
      <c r="C16" s="30" t="n">
        <v>7</v>
      </c>
      <c r="D16" s="30" t="n">
        <v>34</v>
      </c>
      <c r="E16" s="30" t="n">
        <v>12</v>
      </c>
      <c r="F16" s="30" t="n">
        <v>26</v>
      </c>
      <c r="G16" s="30" t="n">
        <v>3097</v>
      </c>
      <c r="H16" s="30" t="n">
        <v>8603</v>
      </c>
      <c r="I16" s="41" t="n">
        <v>1660</v>
      </c>
      <c r="J16" s="30" t="n">
        <v>25</v>
      </c>
      <c r="K16" s="30" t="n">
        <v>6</v>
      </c>
      <c r="L16" s="30" t="s">
        <v>5</v>
      </c>
      <c r="M16" s="41" t="n">
        <v>3374</v>
      </c>
      <c r="N16" s="41" t="n">
        <v>1711</v>
      </c>
      <c r="O16" s="41" t="n">
        <v>50</v>
      </c>
      <c r="P16" s="41" t="n">
        <v>4969</v>
      </c>
      <c r="Q16" s="41" t="n">
        <v>169267</v>
      </c>
    </row>
    <row r="17" customFormat="false" ht="12.75" hidden="false" customHeight="false" outlineLevel="0" collapsed="false">
      <c r="A17" s="32" t="s">
        <v>11</v>
      </c>
      <c r="B17" s="32"/>
      <c r="C17" s="30" t="n">
        <v>9</v>
      </c>
      <c r="D17" s="30" t="n">
        <v>66</v>
      </c>
      <c r="E17" s="30" t="n">
        <v>17</v>
      </c>
      <c r="F17" s="30" t="n">
        <v>9</v>
      </c>
      <c r="G17" s="30" t="n">
        <v>4835</v>
      </c>
      <c r="H17" s="30" t="n">
        <v>11429</v>
      </c>
      <c r="I17" s="41" t="n">
        <v>1780</v>
      </c>
      <c r="J17" s="30" t="s">
        <v>5</v>
      </c>
      <c r="K17" s="30" t="n">
        <v>6</v>
      </c>
      <c r="L17" s="30" t="n">
        <v>8</v>
      </c>
      <c r="M17" s="41" t="n">
        <v>4759</v>
      </c>
      <c r="N17" s="41" t="n">
        <v>8593</v>
      </c>
      <c r="O17" s="41" t="n">
        <v>253</v>
      </c>
      <c r="P17" s="41" t="n">
        <v>7492</v>
      </c>
      <c r="Q17" s="41" t="n">
        <v>417553</v>
      </c>
    </row>
    <row r="18" customFormat="false" ht="12.75" hidden="false" customHeight="false" outlineLevel="0" collapsed="false">
      <c r="A18" s="32" t="s">
        <v>12</v>
      </c>
      <c r="B18" s="32"/>
      <c r="C18" s="30" t="n">
        <v>11</v>
      </c>
      <c r="D18" s="30" t="n">
        <v>79</v>
      </c>
      <c r="E18" s="30" t="n">
        <v>4</v>
      </c>
      <c r="F18" s="30" t="n">
        <v>16</v>
      </c>
      <c r="G18" s="30" t="n">
        <v>6022</v>
      </c>
      <c r="H18" s="30" t="n">
        <v>13888</v>
      </c>
      <c r="I18" s="41" t="n">
        <v>2365</v>
      </c>
      <c r="J18" s="30" t="s">
        <v>5</v>
      </c>
      <c r="K18" s="30" t="n">
        <v>8</v>
      </c>
      <c r="L18" s="30" t="n">
        <v>15</v>
      </c>
      <c r="M18" s="41" t="n">
        <v>4671</v>
      </c>
      <c r="N18" s="41" t="n">
        <v>9194</v>
      </c>
      <c r="O18" s="41" t="n">
        <v>357</v>
      </c>
      <c r="P18" s="41" t="n">
        <v>9312</v>
      </c>
      <c r="Q18" s="41" t="n">
        <v>452149</v>
      </c>
    </row>
    <row r="19" customFormat="false" ht="12.75" hidden="false" customHeight="false" outlineLevel="0" collapsed="false">
      <c r="A19" s="32" t="s">
        <v>13</v>
      </c>
      <c r="B19" s="32"/>
      <c r="C19" s="30" t="n">
        <v>14</v>
      </c>
      <c r="D19" s="30" t="n">
        <v>91</v>
      </c>
      <c r="E19" s="30" t="n">
        <v>20</v>
      </c>
      <c r="F19" s="30" t="n">
        <v>36</v>
      </c>
      <c r="G19" s="30" t="n">
        <v>11271</v>
      </c>
      <c r="H19" s="30" t="n">
        <v>25138</v>
      </c>
      <c r="I19" s="41" t="n">
        <v>9332</v>
      </c>
      <c r="J19" s="30" t="n">
        <v>1</v>
      </c>
      <c r="K19" s="30" t="n">
        <v>8</v>
      </c>
      <c r="L19" s="30" t="n">
        <v>13</v>
      </c>
      <c r="M19" s="41" t="n">
        <v>9034</v>
      </c>
      <c r="N19" s="41" t="n">
        <v>21082</v>
      </c>
      <c r="O19" s="41" t="n">
        <v>282</v>
      </c>
      <c r="P19" s="41" t="n">
        <v>10633</v>
      </c>
      <c r="Q19" s="41" t="n">
        <v>633392</v>
      </c>
    </row>
    <row r="20" customFormat="false" ht="12.75" hidden="false" customHeight="false" outlineLevel="0" collapsed="false">
      <c r="A20" s="32" t="s">
        <v>14</v>
      </c>
      <c r="B20" s="32"/>
      <c r="C20" s="30" t="n">
        <v>5</v>
      </c>
      <c r="D20" s="30" t="n">
        <v>86</v>
      </c>
      <c r="E20" s="30" t="n">
        <v>7</v>
      </c>
      <c r="F20" s="30" t="n">
        <v>44</v>
      </c>
      <c r="G20" s="30" t="n">
        <v>3581</v>
      </c>
      <c r="H20" s="30" t="n">
        <v>7386</v>
      </c>
      <c r="I20" s="41" t="n">
        <v>2142</v>
      </c>
      <c r="J20" s="30" t="s">
        <v>5</v>
      </c>
      <c r="K20" s="30" t="n">
        <v>2</v>
      </c>
      <c r="L20" s="30" t="n">
        <v>18</v>
      </c>
      <c r="M20" s="41" t="n">
        <v>4182</v>
      </c>
      <c r="N20" s="41" t="n">
        <v>5072</v>
      </c>
      <c r="O20" s="41" t="n">
        <v>54</v>
      </c>
      <c r="P20" s="41" t="n">
        <v>3942</v>
      </c>
      <c r="Q20" s="41" t="n">
        <v>228769</v>
      </c>
    </row>
    <row r="21" customFormat="false" ht="12.75" hidden="false" customHeight="false" outlineLevel="0" collapsed="false">
      <c r="A21" s="32" t="s">
        <v>15</v>
      </c>
      <c r="B21" s="32"/>
      <c r="C21" s="30" t="n">
        <v>2</v>
      </c>
      <c r="D21" s="30" t="n">
        <v>17</v>
      </c>
      <c r="E21" s="30" t="s">
        <v>5</v>
      </c>
      <c r="F21" s="30" t="n">
        <v>11</v>
      </c>
      <c r="G21" s="30" t="n">
        <v>2885</v>
      </c>
      <c r="H21" s="30" t="n">
        <v>3566</v>
      </c>
      <c r="I21" s="41" t="n">
        <v>502</v>
      </c>
      <c r="J21" s="30" t="s">
        <v>5</v>
      </c>
      <c r="K21" s="30" t="n">
        <v>1</v>
      </c>
      <c r="L21" s="30" t="n">
        <v>2</v>
      </c>
      <c r="M21" s="41" t="n">
        <v>2728</v>
      </c>
      <c r="N21" s="41" t="n">
        <v>3817</v>
      </c>
      <c r="O21" s="41" t="n">
        <v>6</v>
      </c>
      <c r="P21" s="41" t="n">
        <v>4790</v>
      </c>
      <c r="Q21" s="41" t="n">
        <v>141565</v>
      </c>
    </row>
    <row r="22" customFormat="false" ht="12.75" hidden="false" customHeight="false" outlineLevel="0" collapsed="false">
      <c r="A22" s="32" t="s">
        <v>16</v>
      </c>
      <c r="B22" s="32"/>
      <c r="C22" s="30" t="n">
        <v>12</v>
      </c>
      <c r="D22" s="30" t="n">
        <v>124</v>
      </c>
      <c r="E22" s="30" t="n">
        <v>128</v>
      </c>
      <c r="F22" s="30" t="n">
        <v>11</v>
      </c>
      <c r="G22" s="30" t="n">
        <v>5526</v>
      </c>
      <c r="H22" s="30" t="n">
        <v>10709</v>
      </c>
      <c r="I22" s="41" t="n">
        <v>903</v>
      </c>
      <c r="J22" s="30" t="s">
        <v>5</v>
      </c>
      <c r="K22" s="30" t="n">
        <v>4</v>
      </c>
      <c r="L22" s="30" t="n">
        <v>53</v>
      </c>
      <c r="M22" s="41" t="n">
        <v>5553</v>
      </c>
      <c r="N22" s="41" t="n">
        <v>7684</v>
      </c>
      <c r="O22" s="41" t="n">
        <v>74</v>
      </c>
      <c r="P22" s="41" t="n">
        <v>4829</v>
      </c>
      <c r="Q22" s="41" t="n">
        <v>259947</v>
      </c>
    </row>
    <row r="23" customFormat="false" ht="12.75" hidden="false" customHeight="false" outlineLevel="0" collapsed="false">
      <c r="A23" s="32" t="s">
        <v>17</v>
      </c>
      <c r="B23" s="32"/>
      <c r="C23" s="30" t="n">
        <v>7</v>
      </c>
      <c r="D23" s="30" t="n">
        <v>41</v>
      </c>
      <c r="E23" s="30" t="n">
        <v>4</v>
      </c>
      <c r="F23" s="30" t="n">
        <v>14</v>
      </c>
      <c r="G23" s="30" t="n">
        <v>4448</v>
      </c>
      <c r="H23" s="30" t="n">
        <v>6542</v>
      </c>
      <c r="I23" s="41" t="n">
        <v>272</v>
      </c>
      <c r="J23" s="30" t="s">
        <v>5</v>
      </c>
      <c r="K23" s="30" t="n">
        <v>2</v>
      </c>
      <c r="L23" s="30" t="n">
        <v>3</v>
      </c>
      <c r="M23" s="41" t="n">
        <v>4709</v>
      </c>
      <c r="N23" s="41" t="n">
        <v>2283</v>
      </c>
      <c r="O23" s="41" t="n">
        <v>19</v>
      </c>
      <c r="P23" s="41" t="n">
        <v>5834</v>
      </c>
      <c r="Q23" s="41" t="n">
        <v>214081</v>
      </c>
    </row>
    <row r="24" customFormat="false" ht="12.75" hidden="false" customHeight="false" outlineLevel="0" collapsed="false">
      <c r="A24" s="32" t="s">
        <v>18</v>
      </c>
      <c r="B24" s="32"/>
      <c r="C24" s="30" t="n">
        <v>9</v>
      </c>
      <c r="D24" s="30" t="n">
        <v>50</v>
      </c>
      <c r="E24" s="30" t="n">
        <v>6</v>
      </c>
      <c r="F24" s="30" t="n">
        <v>12</v>
      </c>
      <c r="G24" s="30" t="n">
        <v>3309</v>
      </c>
      <c r="H24" s="30" t="n">
        <v>5037</v>
      </c>
      <c r="I24" s="41" t="n">
        <v>2354</v>
      </c>
      <c r="J24" s="30" t="n">
        <v>2</v>
      </c>
      <c r="K24" s="30" t="n">
        <v>1</v>
      </c>
      <c r="L24" s="30" t="n">
        <v>6</v>
      </c>
      <c r="M24" s="41" t="n">
        <v>3304</v>
      </c>
      <c r="N24" s="41" t="n">
        <v>2720</v>
      </c>
      <c r="O24" s="41" t="n">
        <v>151</v>
      </c>
      <c r="P24" s="41" t="n">
        <v>5382</v>
      </c>
      <c r="Q24" s="41" t="n">
        <v>256402</v>
      </c>
    </row>
    <row r="25" customFormat="false" ht="12.75" hidden="false" customHeight="false" outlineLevel="0" collapsed="false">
      <c r="A25" s="32" t="s">
        <v>19</v>
      </c>
      <c r="B25" s="32"/>
      <c r="C25" s="30" t="n">
        <v>6</v>
      </c>
      <c r="D25" s="30" t="n">
        <v>44</v>
      </c>
      <c r="E25" s="30" t="s">
        <v>5</v>
      </c>
      <c r="F25" s="30" t="n">
        <v>37</v>
      </c>
      <c r="G25" s="30" t="n">
        <v>2959</v>
      </c>
      <c r="H25" s="30" t="n">
        <v>6630</v>
      </c>
      <c r="I25" s="41" t="n">
        <v>1466</v>
      </c>
      <c r="J25" s="30" t="n">
        <v>5</v>
      </c>
      <c r="K25" s="30" t="n">
        <v>6</v>
      </c>
      <c r="L25" s="30" t="n">
        <v>6</v>
      </c>
      <c r="M25" s="41" t="n">
        <v>3047</v>
      </c>
      <c r="N25" s="41" t="n">
        <v>1916</v>
      </c>
      <c r="O25" s="41" t="n">
        <v>132</v>
      </c>
      <c r="P25" s="41" t="n">
        <v>6853</v>
      </c>
      <c r="Q25" s="41" t="n">
        <v>155529</v>
      </c>
    </row>
    <row r="26" customFormat="false" ht="12.75" hidden="false" customHeight="false" outlineLevel="0" collapsed="false">
      <c r="A26" s="32" t="s">
        <v>20</v>
      </c>
      <c r="B26" s="32"/>
      <c r="C26" s="30" t="n">
        <v>6</v>
      </c>
      <c r="D26" s="30" t="n">
        <v>62</v>
      </c>
      <c r="E26" s="30" t="n">
        <v>36</v>
      </c>
      <c r="F26" s="30" t="n">
        <v>12</v>
      </c>
      <c r="G26" s="30" t="n">
        <v>3740</v>
      </c>
      <c r="H26" s="30" t="n">
        <v>8861</v>
      </c>
      <c r="I26" s="41" t="n">
        <v>1574</v>
      </c>
      <c r="J26" s="30" t="s">
        <v>5</v>
      </c>
      <c r="K26" s="30" t="n">
        <v>4</v>
      </c>
      <c r="L26" s="30" t="n">
        <v>13</v>
      </c>
      <c r="M26" s="41" t="n">
        <v>2866</v>
      </c>
      <c r="N26" s="41" t="n">
        <v>3550</v>
      </c>
      <c r="O26" s="41" t="n">
        <v>45</v>
      </c>
      <c r="P26" s="41" t="n">
        <v>4252</v>
      </c>
      <c r="Q26" s="41" t="n">
        <v>90538</v>
      </c>
    </row>
    <row r="27" customFormat="false" ht="12.75" hidden="false" customHeight="false" outlineLevel="0" collapsed="false">
      <c r="A27" s="32" t="s">
        <v>21</v>
      </c>
      <c r="B27" s="32"/>
      <c r="C27" s="30" t="n">
        <v>14</v>
      </c>
      <c r="D27" s="30" t="n">
        <v>38</v>
      </c>
      <c r="E27" s="30" t="n">
        <v>5</v>
      </c>
      <c r="F27" s="30" t="n">
        <v>11</v>
      </c>
      <c r="G27" s="30" t="n">
        <v>3529</v>
      </c>
      <c r="H27" s="30" t="n">
        <v>9195</v>
      </c>
      <c r="I27" s="41" t="n">
        <v>2612</v>
      </c>
      <c r="J27" s="30" t="s">
        <v>5</v>
      </c>
      <c r="K27" s="30" t="n">
        <v>3</v>
      </c>
      <c r="L27" s="30" t="n">
        <v>12</v>
      </c>
      <c r="M27" s="41" t="n">
        <v>4744</v>
      </c>
      <c r="N27" s="41" t="n">
        <v>2793</v>
      </c>
      <c r="O27" s="41" t="n">
        <v>196</v>
      </c>
      <c r="P27" s="41" t="n">
        <v>3369</v>
      </c>
      <c r="Q27" s="41" t="n">
        <v>405804</v>
      </c>
    </row>
    <row r="28" customFormat="false" ht="12.75" hidden="false" customHeight="false" outlineLevel="0" collapsed="false">
      <c r="A28" s="32" t="s">
        <v>22</v>
      </c>
      <c r="B28" s="32"/>
      <c r="C28" s="30" t="n">
        <v>29</v>
      </c>
      <c r="D28" s="30" t="n">
        <v>43</v>
      </c>
      <c r="E28" s="30" t="n">
        <v>3</v>
      </c>
      <c r="F28" s="30" t="n">
        <v>14</v>
      </c>
      <c r="G28" s="30" t="n">
        <v>3932</v>
      </c>
      <c r="H28" s="30" t="n">
        <v>5084</v>
      </c>
      <c r="I28" s="41" t="n">
        <v>663</v>
      </c>
      <c r="J28" s="30" t="s">
        <v>5</v>
      </c>
      <c r="K28" s="30" t="n">
        <v>1</v>
      </c>
      <c r="L28" s="30" t="n">
        <v>18</v>
      </c>
      <c r="M28" s="41" t="n">
        <v>4140</v>
      </c>
      <c r="N28" s="41" t="n">
        <v>4656</v>
      </c>
      <c r="O28" s="41" t="n">
        <v>20</v>
      </c>
      <c r="P28" s="41" t="n">
        <v>4817</v>
      </c>
      <c r="Q28" s="41" t="n">
        <v>272370</v>
      </c>
    </row>
    <row r="29" customFormat="false" ht="12.75" hidden="false" customHeight="false" outlineLevel="0" collapsed="false">
      <c r="A29" s="32" t="s">
        <v>23</v>
      </c>
      <c r="B29" s="32"/>
      <c r="C29" s="30" t="n">
        <v>6</v>
      </c>
      <c r="D29" s="30" t="n">
        <v>42</v>
      </c>
      <c r="E29" s="30" t="n">
        <v>2</v>
      </c>
      <c r="F29" s="30" t="n">
        <v>15</v>
      </c>
      <c r="G29" s="30" t="n">
        <v>3659</v>
      </c>
      <c r="H29" s="30" t="n">
        <v>5255</v>
      </c>
      <c r="I29" s="41" t="n">
        <v>1480</v>
      </c>
      <c r="J29" s="30" t="n">
        <v>3</v>
      </c>
      <c r="K29" s="30" t="s">
        <v>5</v>
      </c>
      <c r="L29" s="30" t="n">
        <v>8</v>
      </c>
      <c r="M29" s="41" t="n">
        <v>2192</v>
      </c>
      <c r="N29" s="41" t="n">
        <v>6484</v>
      </c>
      <c r="O29" s="41" t="n">
        <v>291</v>
      </c>
      <c r="P29" s="41" t="n">
        <v>5158</v>
      </c>
      <c r="Q29" s="41" t="n">
        <v>99262</v>
      </c>
    </row>
    <row r="30" customFormat="false" ht="12.75" hidden="false" customHeight="false" outlineLevel="0" collapsed="false">
      <c r="A30" s="32" t="s">
        <v>24</v>
      </c>
      <c r="B30" s="32"/>
      <c r="C30" s="30" t="n">
        <v>24</v>
      </c>
      <c r="D30" s="30" t="n">
        <v>47</v>
      </c>
      <c r="E30" s="30" t="n">
        <v>7</v>
      </c>
      <c r="F30" s="30" t="n">
        <v>23</v>
      </c>
      <c r="G30" s="30" t="n">
        <v>4488</v>
      </c>
      <c r="H30" s="30" t="n">
        <v>12898</v>
      </c>
      <c r="I30" s="41" t="n">
        <v>4877</v>
      </c>
      <c r="J30" s="30" t="s">
        <v>5</v>
      </c>
      <c r="K30" s="30" t="n">
        <v>2</v>
      </c>
      <c r="L30" s="30" t="n">
        <v>16</v>
      </c>
      <c r="M30" s="41" t="n">
        <v>5873</v>
      </c>
      <c r="N30" s="41" t="n">
        <v>5024</v>
      </c>
      <c r="O30" s="41" t="n">
        <v>143</v>
      </c>
      <c r="P30" s="41" t="n">
        <v>8010</v>
      </c>
      <c r="Q30" s="41" t="n">
        <v>393435</v>
      </c>
    </row>
    <row r="31" customFormat="false" ht="12.75" hidden="false" customHeight="false" outlineLevel="0" collapsed="false">
      <c r="A31" s="32" t="s">
        <v>25</v>
      </c>
      <c r="B31" s="32"/>
      <c r="C31" s="30" t="n">
        <v>16</v>
      </c>
      <c r="D31" s="30" t="n">
        <v>47</v>
      </c>
      <c r="E31" s="30" t="n">
        <v>8</v>
      </c>
      <c r="F31" s="30" t="n">
        <v>3</v>
      </c>
      <c r="G31" s="30" t="n">
        <v>5993</v>
      </c>
      <c r="H31" s="30" t="n">
        <v>12564</v>
      </c>
      <c r="I31" s="41" t="n">
        <v>11144</v>
      </c>
      <c r="J31" s="30" t="n">
        <v>2</v>
      </c>
      <c r="K31" s="30" t="n">
        <v>5</v>
      </c>
      <c r="L31" s="30" t="n">
        <v>6</v>
      </c>
      <c r="M31" s="41" t="n">
        <v>5701</v>
      </c>
      <c r="N31" s="41" t="n">
        <v>6686</v>
      </c>
      <c r="O31" s="41" t="n">
        <v>159</v>
      </c>
      <c r="P31" s="41" t="n">
        <v>5586</v>
      </c>
      <c r="Q31" s="41" t="n">
        <v>258556</v>
      </c>
    </row>
    <row r="32" customFormat="false" ht="12.75" hidden="false" customHeight="false" outlineLevel="0" collapsed="false">
      <c r="A32" s="32" t="s">
        <v>26</v>
      </c>
      <c r="B32" s="32"/>
      <c r="C32" s="30" t="n">
        <v>3</v>
      </c>
      <c r="D32" s="30" t="n">
        <v>43</v>
      </c>
      <c r="E32" s="30" t="n">
        <v>10</v>
      </c>
      <c r="F32" s="30" t="n">
        <v>18</v>
      </c>
      <c r="G32" s="30" t="n">
        <v>3226</v>
      </c>
      <c r="H32" s="30" t="n">
        <v>5349</v>
      </c>
      <c r="I32" s="41" t="n">
        <v>1909</v>
      </c>
      <c r="J32" s="30" t="s">
        <v>5</v>
      </c>
      <c r="K32" s="30" t="n">
        <v>5</v>
      </c>
      <c r="L32" s="30" t="n">
        <v>3</v>
      </c>
      <c r="M32" s="41" t="n">
        <v>1867</v>
      </c>
      <c r="N32" s="41" t="n">
        <v>2279</v>
      </c>
      <c r="O32" s="41" t="n">
        <v>73</v>
      </c>
      <c r="P32" s="43" t="n">
        <v>3709</v>
      </c>
      <c r="Q32" s="43" t="n">
        <v>143349</v>
      </c>
    </row>
    <row r="33" customFormat="false" ht="12.75" hidden="false" customHeight="false" outlineLevel="0" collapsed="false">
      <c r="C33" s="44" t="str">
        <f aca="false">IF(ISNUMBER(C10),IF(C10=SUM(C11:C32),"p","f"),"-")</f>
        <v>p</v>
      </c>
      <c r="D33" s="44" t="str">
        <f aca="false">IF(ISNUMBER(D10),IF(D10=SUM(D11:D32),"p","f"),"-")</f>
        <v>p</v>
      </c>
      <c r="E33" s="44" t="str">
        <f aca="false">IF(ISNUMBER(E10),IF(E10=SUM(E11:E32),"p","f"),"-")</f>
        <v>p</v>
      </c>
      <c r="F33" s="44" t="str">
        <f aca="false">IF(ISNUMBER(F10),IF(F10=SUM(F11:F32),"p","f"),"-")</f>
        <v>p</v>
      </c>
      <c r="G33" s="44" t="str">
        <f aca="false">IF(ISNUMBER(G10),IF(G10=SUM(G11:G32),"p","f"),"-")</f>
        <v>p</v>
      </c>
      <c r="H33" s="44" t="str">
        <f aca="false">IF(ISNUMBER(H10),IF(H10=SUM(H11:H32),"p","f"),"-")</f>
        <v>p</v>
      </c>
      <c r="I33" s="44" t="str">
        <f aca="false">IF(ISNUMBER(I10),IF(I10=SUM(I11:I32),"p","f"),"-")</f>
        <v>p</v>
      </c>
      <c r="J33" s="44" t="str">
        <f aca="false">IF(ISNUMBER(J10),IF(J10=SUM(J11:J32),"p","f"),"-")</f>
        <v>p</v>
      </c>
      <c r="K33" s="44" t="str">
        <f aca="false">IF(ISNUMBER(K10),IF(K10=SUM(K11:K32),"p","f"),"-")</f>
        <v>p</v>
      </c>
      <c r="L33" s="44" t="str">
        <f aca="false">IF(ISNUMBER(L10),IF(L10=SUM(L11:L32),"p","f"),"-")</f>
        <v>p</v>
      </c>
      <c r="M33" s="44" t="str">
        <f aca="false">IF(ISNUMBER(M10),IF(M10=SUM(M11:M32),"p","f"),"-")</f>
        <v>p</v>
      </c>
      <c r="N33" s="44" t="str">
        <f aca="false">IF(ISNUMBER(N10),IF(N10=SUM(N11:N32),"p","f"),"-")</f>
        <v>p</v>
      </c>
      <c r="O33" s="44" t="str">
        <f aca="false">IF(ISNUMBER(O10),IF(O10=SUM(O11:O32),"p","f"),"-")</f>
        <v>p</v>
      </c>
      <c r="P33" s="44" t="str">
        <f aca="false">IF(ISNUMBER(P10),IF(P10=SUM(P11:P32),"p","f"),"-")</f>
        <v>p</v>
      </c>
      <c r="Q33" s="44" t="str">
        <f aca="false">IF(ISNUMBER(Q10),IF(Q10=SUM(Q11:Q32),"p","f"),"-")</f>
        <v>p</v>
      </c>
    </row>
  </sheetData>
  <mergeCells count="38">
    <mergeCell ref="A3:B3"/>
    <mergeCell ref="A5:B6"/>
    <mergeCell ref="C5:F5"/>
    <mergeCell ref="G5:G6"/>
    <mergeCell ref="H5:H6"/>
    <mergeCell ref="I5:I6"/>
    <mergeCell ref="J5:L5"/>
    <mergeCell ref="M5:M6"/>
    <mergeCell ref="N5:N6"/>
    <mergeCell ref="O5:O6"/>
    <mergeCell ref="P5:P6"/>
    <mergeCell ref="Q5:Q6"/>
    <mergeCell ref="A7:B7"/>
    <mergeCell ref="A8:B8"/>
    <mergeCell ref="A9:A10"/>
    <mergeCell ref="E9:F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2" min="1" style="0" width="16.86"/>
  </cols>
  <sheetData>
    <row r="1" customFormat="false" ht="12.75" hidden="false" customHeight="false" outlineLevel="0" collapsed="false">
      <c r="A1" s="19" t="s">
        <v>28</v>
      </c>
      <c r="B1" s="19"/>
      <c r="C1" s="19"/>
      <c r="D1" s="19"/>
    </row>
    <row r="3" customFormat="false" ht="12.75" hidden="false" customHeight="false" outlineLevel="0" collapsed="false">
      <c r="A3" s="20"/>
      <c r="B3" s="20"/>
    </row>
    <row r="5" customFormat="false" ht="101.25" hidden="false" customHeight="true" outlineLevel="0" collapsed="false">
      <c r="A5" s="21" t="s">
        <v>29</v>
      </c>
      <c r="B5" s="21"/>
      <c r="C5" s="22" t="s">
        <v>101</v>
      </c>
      <c r="D5" s="22" t="s">
        <v>102</v>
      </c>
      <c r="E5" s="22" t="s">
        <v>103</v>
      </c>
      <c r="F5" s="22" t="s">
        <v>104</v>
      </c>
      <c r="G5" s="22" t="s">
        <v>105</v>
      </c>
      <c r="H5" s="22" t="s">
        <v>106</v>
      </c>
      <c r="I5" s="22" t="s">
        <v>107</v>
      </c>
      <c r="J5" s="22" t="s">
        <v>108</v>
      </c>
      <c r="K5" s="22" t="s">
        <v>109</v>
      </c>
      <c r="L5" s="22" t="s">
        <v>110</v>
      </c>
      <c r="M5" s="22" t="s">
        <v>111</v>
      </c>
      <c r="N5" s="22" t="s">
        <v>112</v>
      </c>
      <c r="O5" s="22" t="s">
        <v>113</v>
      </c>
      <c r="P5" s="22" t="s">
        <v>114</v>
      </c>
      <c r="Q5" s="22" t="s">
        <v>115</v>
      </c>
      <c r="R5" s="22" t="s">
        <v>116</v>
      </c>
      <c r="S5" s="22" t="s">
        <v>117</v>
      </c>
      <c r="T5" s="22" t="s">
        <v>118</v>
      </c>
    </row>
    <row r="6" customFormat="false" ht="12.75" hidden="false" customHeight="false" outlineLevel="0" collapsed="false">
      <c r="A6" s="2" t="n">
        <v>1</v>
      </c>
      <c r="B6" s="2"/>
      <c r="C6" s="45" t="n">
        <v>2</v>
      </c>
      <c r="D6" s="45" t="n">
        <v>3</v>
      </c>
      <c r="E6" s="45" t="n">
        <v>4</v>
      </c>
      <c r="F6" s="45" t="n">
        <v>5</v>
      </c>
      <c r="G6" s="45" t="n">
        <v>6</v>
      </c>
      <c r="H6" s="45" t="n">
        <v>7</v>
      </c>
      <c r="I6" s="45" t="n">
        <v>8</v>
      </c>
      <c r="J6" s="45" t="n">
        <v>9</v>
      </c>
      <c r="K6" s="45" t="n">
        <v>10</v>
      </c>
      <c r="L6" s="45" t="n">
        <v>11</v>
      </c>
      <c r="M6" s="45" t="n">
        <v>12</v>
      </c>
      <c r="N6" s="45" t="n">
        <v>13</v>
      </c>
      <c r="O6" s="45" t="n">
        <v>14</v>
      </c>
      <c r="P6" s="45" t="n">
        <v>15</v>
      </c>
      <c r="Q6" s="45" t="n">
        <v>16</v>
      </c>
      <c r="R6" s="45" t="n">
        <v>17</v>
      </c>
      <c r="S6" s="45" t="n">
        <v>18</v>
      </c>
      <c r="T6" s="45" t="n">
        <v>19</v>
      </c>
    </row>
    <row r="7" customFormat="false" ht="12.75" hidden="false" customHeight="true" outlineLevel="0" collapsed="false">
      <c r="A7" s="25" t="s">
        <v>50</v>
      </c>
      <c r="B7" s="25"/>
      <c r="C7" s="46" t="s">
        <v>119</v>
      </c>
      <c r="D7" s="46" t="s">
        <v>120</v>
      </c>
      <c r="E7" s="46" t="s">
        <v>121</v>
      </c>
      <c r="F7" s="23" t="s">
        <v>122</v>
      </c>
      <c r="G7" s="23" t="s">
        <v>123</v>
      </c>
      <c r="H7" s="23" t="s">
        <v>124</v>
      </c>
      <c r="I7" s="46" t="s">
        <v>125</v>
      </c>
      <c r="J7" s="46" t="s">
        <v>126</v>
      </c>
      <c r="K7" s="46" t="s">
        <v>127</v>
      </c>
      <c r="L7" s="46" t="s">
        <v>128</v>
      </c>
      <c r="M7" s="23" t="s">
        <v>129</v>
      </c>
      <c r="N7" s="23" t="s">
        <v>130</v>
      </c>
      <c r="O7" s="46" t="s">
        <v>131</v>
      </c>
      <c r="P7" s="46" t="s">
        <v>132</v>
      </c>
      <c r="Q7" s="46" t="s">
        <v>133</v>
      </c>
      <c r="R7" s="46" t="s">
        <v>134</v>
      </c>
      <c r="S7" s="46" t="s">
        <v>135</v>
      </c>
      <c r="T7" s="23" t="s">
        <v>5</v>
      </c>
    </row>
    <row r="8" customFormat="false" ht="12.75" hidden="false" customHeight="false" outlineLevel="0" collapsed="false">
      <c r="A8" s="47" t="s">
        <v>69</v>
      </c>
      <c r="B8" s="28" t="n">
        <v>1970</v>
      </c>
      <c r="C8" s="48" t="s">
        <v>5</v>
      </c>
      <c r="D8" s="48" t="n">
        <v>3</v>
      </c>
      <c r="E8" s="49" t="n">
        <v>113</v>
      </c>
      <c r="F8" s="48" t="n">
        <v>1</v>
      </c>
      <c r="G8" s="49" t="n">
        <v>456</v>
      </c>
      <c r="H8" s="48" t="n">
        <v>19</v>
      </c>
      <c r="I8" s="48" t="n">
        <v>2</v>
      </c>
      <c r="J8" s="48" t="n">
        <v>2</v>
      </c>
      <c r="K8" s="48" t="s">
        <v>136</v>
      </c>
      <c r="L8" s="48" t="n">
        <v>25</v>
      </c>
      <c r="M8" s="48" t="n">
        <v>1</v>
      </c>
      <c r="N8" s="49" t="n">
        <v>42</v>
      </c>
      <c r="O8" s="48" t="n">
        <v>3</v>
      </c>
      <c r="P8" s="49" t="n">
        <v>33</v>
      </c>
      <c r="Q8" s="49" t="n">
        <v>4816</v>
      </c>
      <c r="R8" s="49" t="n">
        <v>136</v>
      </c>
      <c r="S8" s="49" t="n">
        <v>19</v>
      </c>
      <c r="T8" s="48" t="s">
        <v>136</v>
      </c>
    </row>
    <row r="9" customFormat="false" ht="12.75" hidden="false" customHeight="false" outlineLevel="0" collapsed="false">
      <c r="A9" s="47"/>
      <c r="B9" s="28" t="n">
        <v>1971</v>
      </c>
      <c r="C9" s="48" t="n">
        <v>10</v>
      </c>
      <c r="D9" s="48" t="n">
        <v>11</v>
      </c>
      <c r="E9" s="49" t="n">
        <v>163</v>
      </c>
      <c r="F9" s="48" t="n">
        <v>2</v>
      </c>
      <c r="G9" s="49" t="n">
        <v>440</v>
      </c>
      <c r="H9" s="48" t="n">
        <v>17</v>
      </c>
      <c r="I9" s="48" t="n">
        <v>2</v>
      </c>
      <c r="J9" s="48" t="n">
        <v>2</v>
      </c>
      <c r="K9" s="49" t="n">
        <v>578</v>
      </c>
      <c r="L9" s="48" t="n">
        <v>5</v>
      </c>
      <c r="M9" s="48" t="n">
        <v>1</v>
      </c>
      <c r="N9" s="49" t="n">
        <v>33</v>
      </c>
      <c r="O9" s="48" t="n">
        <v>6</v>
      </c>
      <c r="P9" s="49" t="n">
        <v>362</v>
      </c>
      <c r="Q9" s="49" t="n">
        <v>5077</v>
      </c>
      <c r="R9" s="49" t="n">
        <v>139</v>
      </c>
      <c r="S9" s="49" t="n">
        <v>16</v>
      </c>
      <c r="T9" s="48" t="n">
        <v>9422</v>
      </c>
    </row>
    <row r="10" customFormat="false" ht="12.75" hidden="false" customHeight="false" outlineLevel="0" collapsed="false">
      <c r="A10" s="32" t="s">
        <v>4</v>
      </c>
      <c r="B10" s="32"/>
      <c r="C10" s="48" t="s">
        <v>5</v>
      </c>
      <c r="D10" s="48" t="s">
        <v>5</v>
      </c>
      <c r="E10" s="49" t="n">
        <v>1</v>
      </c>
      <c r="F10" s="48" t="s">
        <v>5</v>
      </c>
      <c r="G10" s="49" t="n">
        <v>3</v>
      </c>
      <c r="H10" s="48" t="s">
        <v>5</v>
      </c>
      <c r="I10" s="48" t="s">
        <v>5</v>
      </c>
      <c r="J10" s="48" t="s">
        <v>5</v>
      </c>
      <c r="K10" s="49" t="n">
        <v>141</v>
      </c>
      <c r="L10" s="48" t="s">
        <v>5</v>
      </c>
      <c r="M10" s="48" t="s">
        <v>5</v>
      </c>
      <c r="N10" s="49" t="n">
        <v>4</v>
      </c>
      <c r="O10" s="48" t="s">
        <v>5</v>
      </c>
      <c r="P10" s="49" t="n">
        <v>9</v>
      </c>
      <c r="Q10" s="49" t="n">
        <v>107</v>
      </c>
      <c r="R10" s="49" t="n">
        <v>48</v>
      </c>
      <c r="S10" s="49" t="s">
        <v>5</v>
      </c>
      <c r="T10" s="48" t="n">
        <v>1647</v>
      </c>
    </row>
    <row r="11" customFormat="false" ht="12.75" hidden="false" customHeight="false" outlineLevel="0" collapsed="false">
      <c r="A11" s="32" t="s">
        <v>6</v>
      </c>
      <c r="B11" s="32"/>
      <c r="C11" s="48" t="s">
        <v>5</v>
      </c>
      <c r="D11" s="48" t="s">
        <v>5</v>
      </c>
      <c r="E11" s="49" t="n">
        <v>1</v>
      </c>
      <c r="F11" s="48" t="s">
        <v>5</v>
      </c>
      <c r="G11" s="49" t="n">
        <v>2</v>
      </c>
      <c r="H11" s="48" t="s">
        <v>5</v>
      </c>
      <c r="I11" s="48" t="s">
        <v>5</v>
      </c>
      <c r="J11" s="48" t="s">
        <v>5</v>
      </c>
      <c r="K11" s="49" t="n">
        <v>11</v>
      </c>
      <c r="L11" s="48" t="s">
        <v>5</v>
      </c>
      <c r="M11" s="48" t="s">
        <v>5</v>
      </c>
      <c r="N11" s="49" t="s">
        <v>5</v>
      </c>
      <c r="O11" s="48" t="s">
        <v>5</v>
      </c>
      <c r="P11" s="49" t="s">
        <v>5</v>
      </c>
      <c r="Q11" s="49" t="n">
        <v>61</v>
      </c>
      <c r="R11" s="49" t="s">
        <v>5</v>
      </c>
      <c r="S11" s="49" t="s">
        <v>5</v>
      </c>
      <c r="T11" s="48" t="n">
        <v>17</v>
      </c>
    </row>
    <row r="12" customFormat="false" ht="12.75" hidden="false" customHeight="false" outlineLevel="0" collapsed="false">
      <c r="A12" s="32" t="s">
        <v>7</v>
      </c>
      <c r="B12" s="32"/>
      <c r="C12" s="48" t="s">
        <v>5</v>
      </c>
      <c r="D12" s="48" t="s">
        <v>5</v>
      </c>
      <c r="E12" s="49" t="n">
        <v>1</v>
      </c>
      <c r="F12" s="48" t="s">
        <v>5</v>
      </c>
      <c r="G12" s="49" t="n">
        <v>26</v>
      </c>
      <c r="H12" s="48" t="s">
        <v>5</v>
      </c>
      <c r="I12" s="48" t="s">
        <v>5</v>
      </c>
      <c r="J12" s="48" t="s">
        <v>5</v>
      </c>
      <c r="K12" s="49" t="n">
        <v>23</v>
      </c>
      <c r="L12" s="48" t="s">
        <v>5</v>
      </c>
      <c r="M12" s="48" t="s">
        <v>5</v>
      </c>
      <c r="N12" s="49" t="s">
        <v>5</v>
      </c>
      <c r="O12" s="48" t="n">
        <v>2</v>
      </c>
      <c r="P12" s="49" t="n">
        <v>1</v>
      </c>
      <c r="Q12" s="49" t="n">
        <v>46</v>
      </c>
      <c r="R12" s="49" t="n">
        <v>4</v>
      </c>
      <c r="S12" s="49" t="n">
        <v>1</v>
      </c>
      <c r="T12" s="48" t="n">
        <v>233</v>
      </c>
    </row>
    <row r="13" customFormat="false" ht="12.75" hidden="false" customHeight="false" outlineLevel="0" collapsed="false">
      <c r="A13" s="32" t="s">
        <v>8</v>
      </c>
      <c r="B13" s="32"/>
      <c r="C13" s="48" t="s">
        <v>5</v>
      </c>
      <c r="D13" s="48" t="s">
        <v>5</v>
      </c>
      <c r="E13" s="49" t="s">
        <v>5</v>
      </c>
      <c r="F13" s="48" t="s">
        <v>5</v>
      </c>
      <c r="G13" s="49" t="n">
        <v>2</v>
      </c>
      <c r="H13" s="48" t="s">
        <v>5</v>
      </c>
      <c r="I13" s="48" t="s">
        <v>5</v>
      </c>
      <c r="J13" s="48" t="s">
        <v>5</v>
      </c>
      <c r="K13" s="49" t="n">
        <v>10</v>
      </c>
      <c r="L13" s="48" t="n">
        <v>1</v>
      </c>
      <c r="M13" s="48" t="s">
        <v>5</v>
      </c>
      <c r="N13" s="49" t="s">
        <v>5</v>
      </c>
      <c r="O13" s="48" t="s">
        <v>5</v>
      </c>
      <c r="P13" s="49" t="s">
        <v>5</v>
      </c>
      <c r="Q13" s="49" t="n">
        <v>167</v>
      </c>
      <c r="R13" s="49" t="s">
        <v>5</v>
      </c>
      <c r="S13" s="49" t="s">
        <v>5</v>
      </c>
      <c r="T13" s="48" t="n">
        <v>39</v>
      </c>
    </row>
    <row r="14" customFormat="false" ht="12.75" hidden="false" customHeight="false" outlineLevel="0" collapsed="false">
      <c r="A14" s="32" t="s">
        <v>9</v>
      </c>
      <c r="B14" s="32"/>
      <c r="C14" s="48" t="s">
        <v>5</v>
      </c>
      <c r="D14" s="48" t="s">
        <v>5</v>
      </c>
      <c r="E14" s="49" t="s">
        <v>5</v>
      </c>
      <c r="F14" s="48" t="s">
        <v>5</v>
      </c>
      <c r="G14" s="49" t="n">
        <v>1</v>
      </c>
      <c r="H14" s="48" t="n">
        <v>7</v>
      </c>
      <c r="I14" s="48" t="s">
        <v>5</v>
      </c>
      <c r="J14" s="48" t="s">
        <v>5</v>
      </c>
      <c r="K14" s="49" t="n">
        <v>23</v>
      </c>
      <c r="L14" s="48" t="n">
        <v>3</v>
      </c>
      <c r="M14" s="48" t="s">
        <v>5</v>
      </c>
      <c r="N14" s="49" t="n">
        <v>1</v>
      </c>
      <c r="O14" s="48" t="s">
        <v>5</v>
      </c>
      <c r="P14" s="49" t="n">
        <v>19</v>
      </c>
      <c r="Q14" s="49" t="n">
        <v>110</v>
      </c>
      <c r="R14" s="49" t="s">
        <v>5</v>
      </c>
      <c r="S14" s="49" t="s">
        <v>5</v>
      </c>
      <c r="T14" s="48" t="s">
        <v>5</v>
      </c>
    </row>
    <row r="15" customFormat="false" ht="12.75" hidden="false" customHeight="false" outlineLevel="0" collapsed="false">
      <c r="A15" s="32" t="s">
        <v>10</v>
      </c>
      <c r="B15" s="32"/>
      <c r="C15" s="48" t="n">
        <v>3</v>
      </c>
      <c r="D15" s="48" t="n">
        <v>2</v>
      </c>
      <c r="E15" s="49" t="n">
        <v>12</v>
      </c>
      <c r="F15" s="48" t="s">
        <v>5</v>
      </c>
      <c r="G15" s="49" t="n">
        <v>5</v>
      </c>
      <c r="H15" s="48" t="s">
        <v>5</v>
      </c>
      <c r="I15" s="48" t="s">
        <v>5</v>
      </c>
      <c r="J15" s="48" t="s">
        <v>5</v>
      </c>
      <c r="K15" s="49" t="n">
        <v>5</v>
      </c>
      <c r="L15" s="48" t="s">
        <v>5</v>
      </c>
      <c r="M15" s="48" t="s">
        <v>5</v>
      </c>
      <c r="N15" s="49" t="n">
        <v>8</v>
      </c>
      <c r="O15" s="48" t="s">
        <v>5</v>
      </c>
      <c r="P15" s="49" t="n">
        <v>6</v>
      </c>
      <c r="Q15" s="49" t="n">
        <v>158</v>
      </c>
      <c r="R15" s="49" t="n">
        <v>36</v>
      </c>
      <c r="S15" s="49" t="n">
        <v>3</v>
      </c>
      <c r="T15" s="48" t="n">
        <v>151</v>
      </c>
    </row>
    <row r="16" customFormat="false" ht="12.75" hidden="false" customHeight="false" outlineLevel="0" collapsed="false">
      <c r="A16" s="32" t="s">
        <v>11</v>
      </c>
      <c r="B16" s="32"/>
      <c r="C16" s="48" t="s">
        <v>5</v>
      </c>
      <c r="D16" s="48" t="s">
        <v>5</v>
      </c>
      <c r="E16" s="49" t="n">
        <v>8</v>
      </c>
      <c r="F16" s="48" t="s">
        <v>5</v>
      </c>
      <c r="G16" s="49" t="n">
        <v>34</v>
      </c>
      <c r="H16" s="48" t="n">
        <v>1</v>
      </c>
      <c r="I16" s="48" t="s">
        <v>5</v>
      </c>
      <c r="J16" s="48" t="s">
        <v>5</v>
      </c>
      <c r="K16" s="49" t="n">
        <v>4</v>
      </c>
      <c r="L16" s="48" t="s">
        <v>5</v>
      </c>
      <c r="M16" s="48" t="s">
        <v>5</v>
      </c>
      <c r="N16" s="49" t="s">
        <v>5</v>
      </c>
      <c r="O16" s="48" t="s">
        <v>5</v>
      </c>
      <c r="P16" s="49" t="s">
        <v>5</v>
      </c>
      <c r="Q16" s="49" t="n">
        <v>332</v>
      </c>
      <c r="R16" s="49" t="s">
        <v>5</v>
      </c>
      <c r="S16" s="49" t="s">
        <v>5</v>
      </c>
      <c r="T16" s="48" t="n">
        <v>643</v>
      </c>
    </row>
    <row r="17" customFormat="false" ht="12.75" hidden="false" customHeight="false" outlineLevel="0" collapsed="false">
      <c r="A17" s="32" t="s">
        <v>12</v>
      </c>
      <c r="B17" s="32"/>
      <c r="C17" s="48" t="s">
        <v>5</v>
      </c>
      <c r="D17" s="48" t="s">
        <v>5</v>
      </c>
      <c r="E17" s="49" t="s">
        <v>5</v>
      </c>
      <c r="F17" s="48" t="s">
        <v>5</v>
      </c>
      <c r="G17" s="49" t="n">
        <v>30</v>
      </c>
      <c r="H17" s="48" t="s">
        <v>5</v>
      </c>
      <c r="I17" s="48" t="s">
        <v>5</v>
      </c>
      <c r="J17" s="48" t="s">
        <v>5</v>
      </c>
      <c r="K17" s="49" t="n">
        <v>37</v>
      </c>
      <c r="L17" s="48" t="n">
        <v>1</v>
      </c>
      <c r="M17" s="48" t="s">
        <v>5</v>
      </c>
      <c r="N17" s="49" t="s">
        <v>5</v>
      </c>
      <c r="O17" s="48" t="s">
        <v>5</v>
      </c>
      <c r="P17" s="49" t="n">
        <v>1</v>
      </c>
      <c r="Q17" s="49" t="n">
        <v>207</v>
      </c>
      <c r="R17" s="49" t="n">
        <v>12</v>
      </c>
      <c r="S17" s="49" t="s">
        <v>5</v>
      </c>
      <c r="T17" s="48" t="n">
        <v>2098</v>
      </c>
    </row>
    <row r="18" customFormat="false" ht="12.75" hidden="false" customHeight="false" outlineLevel="0" collapsed="false">
      <c r="A18" s="32" t="s">
        <v>13</v>
      </c>
      <c r="B18" s="32"/>
      <c r="C18" s="48" t="s">
        <v>5</v>
      </c>
      <c r="D18" s="48" t="s">
        <v>5</v>
      </c>
      <c r="E18" s="49" t="n">
        <v>2</v>
      </c>
      <c r="F18" s="48" t="s">
        <v>5</v>
      </c>
      <c r="G18" s="49" t="n">
        <v>16</v>
      </c>
      <c r="H18" s="48" t="n">
        <v>1</v>
      </c>
      <c r="I18" s="48" t="s">
        <v>5</v>
      </c>
      <c r="J18" s="48" t="n">
        <v>2</v>
      </c>
      <c r="K18" s="49" t="n">
        <v>39</v>
      </c>
      <c r="L18" s="48" t="s">
        <v>5</v>
      </c>
      <c r="M18" s="48" t="s">
        <v>5</v>
      </c>
      <c r="N18" s="49" t="s">
        <v>5</v>
      </c>
      <c r="O18" s="48" t="s">
        <v>5</v>
      </c>
      <c r="P18" s="49" t="n">
        <v>2</v>
      </c>
      <c r="Q18" s="49" t="n">
        <v>102</v>
      </c>
      <c r="R18" s="49" t="s">
        <v>5</v>
      </c>
      <c r="S18" s="49" t="s">
        <v>5</v>
      </c>
      <c r="T18" s="48" t="n">
        <v>343</v>
      </c>
    </row>
    <row r="19" customFormat="false" ht="12.75" hidden="false" customHeight="false" outlineLevel="0" collapsed="false">
      <c r="A19" s="32" t="s">
        <v>14</v>
      </c>
      <c r="B19" s="32"/>
      <c r="C19" s="48" t="s">
        <v>5</v>
      </c>
      <c r="D19" s="48" t="s">
        <v>5</v>
      </c>
      <c r="E19" s="49" t="s">
        <v>5</v>
      </c>
      <c r="F19" s="48" t="n">
        <v>2</v>
      </c>
      <c r="G19" s="49" t="n">
        <v>48</v>
      </c>
      <c r="H19" s="48" t="s">
        <v>5</v>
      </c>
      <c r="I19" s="48" t="s">
        <v>5</v>
      </c>
      <c r="J19" s="48" t="s">
        <v>5</v>
      </c>
      <c r="K19" s="49" t="n">
        <v>20</v>
      </c>
      <c r="L19" s="48" t="s">
        <v>5</v>
      </c>
      <c r="M19" s="48" t="s">
        <v>5</v>
      </c>
      <c r="N19" s="49" t="s">
        <v>5</v>
      </c>
      <c r="O19" s="48" t="s">
        <v>5</v>
      </c>
      <c r="P19" s="49" t="s">
        <v>5</v>
      </c>
      <c r="Q19" s="49" t="n">
        <v>92</v>
      </c>
      <c r="R19" s="49" t="n">
        <v>7</v>
      </c>
      <c r="S19" s="49" t="n">
        <v>3</v>
      </c>
      <c r="T19" s="48" t="n">
        <v>31</v>
      </c>
    </row>
    <row r="20" customFormat="false" ht="12.75" hidden="false" customHeight="false" outlineLevel="0" collapsed="false">
      <c r="A20" s="32" t="s">
        <v>15</v>
      </c>
      <c r="B20" s="32"/>
      <c r="C20" s="48" t="s">
        <v>5</v>
      </c>
      <c r="D20" s="48" t="s">
        <v>5</v>
      </c>
      <c r="E20" s="49" t="n">
        <v>7</v>
      </c>
      <c r="F20" s="48" t="s">
        <v>5</v>
      </c>
      <c r="G20" s="49" t="n">
        <v>43</v>
      </c>
      <c r="H20" s="48" t="s">
        <v>5</v>
      </c>
      <c r="I20" s="48" t="s">
        <v>5</v>
      </c>
      <c r="J20" s="48" t="s">
        <v>5</v>
      </c>
      <c r="K20" s="49" t="n">
        <v>7</v>
      </c>
      <c r="L20" s="48" t="s">
        <v>5</v>
      </c>
      <c r="M20" s="48" t="s">
        <v>5</v>
      </c>
      <c r="N20" s="49" t="n">
        <v>2</v>
      </c>
      <c r="O20" s="48" t="s">
        <v>5</v>
      </c>
      <c r="P20" s="49" t="n">
        <v>4</v>
      </c>
      <c r="Q20" s="49" t="n">
        <v>488</v>
      </c>
      <c r="R20" s="49" t="n">
        <v>3</v>
      </c>
      <c r="S20" s="49" t="n">
        <v>2</v>
      </c>
      <c r="T20" s="48" t="n">
        <v>140</v>
      </c>
    </row>
    <row r="21" customFormat="false" ht="12.75" hidden="false" customHeight="false" outlineLevel="0" collapsed="false">
      <c r="A21" s="32" t="s">
        <v>16</v>
      </c>
      <c r="B21" s="32"/>
      <c r="C21" s="48" t="s">
        <v>5</v>
      </c>
      <c r="D21" s="48" t="s">
        <v>5</v>
      </c>
      <c r="E21" s="49" t="s">
        <v>5</v>
      </c>
      <c r="F21" s="48" t="s">
        <v>5</v>
      </c>
      <c r="G21" s="49" t="n">
        <v>62</v>
      </c>
      <c r="H21" s="48" t="s">
        <v>5</v>
      </c>
      <c r="I21" s="48" t="n">
        <v>1</v>
      </c>
      <c r="J21" s="48" t="s">
        <v>5</v>
      </c>
      <c r="K21" s="49" t="n">
        <v>6</v>
      </c>
      <c r="L21" s="48" t="s">
        <v>5</v>
      </c>
      <c r="M21" s="48" t="s">
        <v>5</v>
      </c>
      <c r="N21" s="49" t="s">
        <v>5</v>
      </c>
      <c r="O21" s="48" t="s">
        <v>5</v>
      </c>
      <c r="P21" s="49" t="n">
        <v>5</v>
      </c>
      <c r="Q21" s="49" t="n">
        <v>95</v>
      </c>
      <c r="R21" s="49" t="n">
        <v>8</v>
      </c>
      <c r="S21" s="49" t="s">
        <v>5</v>
      </c>
      <c r="T21" s="48" t="n">
        <v>104</v>
      </c>
    </row>
    <row r="22" customFormat="false" ht="12.75" hidden="false" customHeight="false" outlineLevel="0" collapsed="false">
      <c r="A22" s="32" t="s">
        <v>17</v>
      </c>
      <c r="B22" s="32"/>
      <c r="C22" s="48" t="s">
        <v>5</v>
      </c>
      <c r="D22" s="48" t="n">
        <v>5</v>
      </c>
      <c r="E22" s="49" t="s">
        <v>5</v>
      </c>
      <c r="F22" s="48" t="s">
        <v>5</v>
      </c>
      <c r="G22" s="49" t="n">
        <v>25</v>
      </c>
      <c r="H22" s="48" t="s">
        <v>5</v>
      </c>
      <c r="I22" s="48" t="s">
        <v>5</v>
      </c>
      <c r="J22" s="48" t="s">
        <v>5</v>
      </c>
      <c r="K22" s="49" t="n">
        <v>20</v>
      </c>
      <c r="L22" s="48" t="s">
        <v>5</v>
      </c>
      <c r="M22" s="48" t="n">
        <v>1</v>
      </c>
      <c r="N22" s="49" t="n">
        <v>5</v>
      </c>
      <c r="O22" s="48" t="s">
        <v>5</v>
      </c>
      <c r="P22" s="49" t="n">
        <v>11</v>
      </c>
      <c r="Q22" s="49" t="n">
        <v>296</v>
      </c>
      <c r="R22" s="49" t="s">
        <v>5</v>
      </c>
      <c r="S22" s="49" t="s">
        <v>5</v>
      </c>
      <c r="T22" s="48" t="n">
        <v>140</v>
      </c>
    </row>
    <row r="23" customFormat="false" ht="12.75" hidden="false" customHeight="false" outlineLevel="0" collapsed="false">
      <c r="A23" s="32" t="s">
        <v>18</v>
      </c>
      <c r="B23" s="32"/>
      <c r="C23" s="48" t="s">
        <v>5</v>
      </c>
      <c r="D23" s="48" t="n">
        <v>1</v>
      </c>
      <c r="E23" s="49" t="n">
        <v>6</v>
      </c>
      <c r="F23" s="48" t="s">
        <v>5</v>
      </c>
      <c r="G23" s="49" t="n">
        <v>35</v>
      </c>
      <c r="H23" s="48" t="s">
        <v>5</v>
      </c>
      <c r="I23" s="48" t="s">
        <v>5</v>
      </c>
      <c r="J23" s="48" t="s">
        <v>5</v>
      </c>
      <c r="K23" s="49" t="n">
        <v>15</v>
      </c>
      <c r="L23" s="48" t="s">
        <v>5</v>
      </c>
      <c r="M23" s="48" t="s">
        <v>5</v>
      </c>
      <c r="N23" s="49" t="s">
        <v>5</v>
      </c>
      <c r="O23" s="48" t="s">
        <v>5</v>
      </c>
      <c r="P23" s="49" t="n">
        <v>2</v>
      </c>
      <c r="Q23" s="49" t="n">
        <v>214</v>
      </c>
      <c r="R23" s="49" t="n">
        <v>1</v>
      </c>
      <c r="S23" s="49" t="s">
        <v>5</v>
      </c>
      <c r="T23" s="48" t="n">
        <v>1266</v>
      </c>
    </row>
    <row r="24" customFormat="false" ht="12.75" hidden="false" customHeight="false" outlineLevel="0" collapsed="false">
      <c r="A24" s="32" t="s">
        <v>19</v>
      </c>
      <c r="B24" s="32"/>
      <c r="C24" s="48" t="n">
        <v>7</v>
      </c>
      <c r="D24" s="48" t="s">
        <v>5</v>
      </c>
      <c r="E24" s="49" t="n">
        <v>31</v>
      </c>
      <c r="F24" s="48" t="s">
        <v>5</v>
      </c>
      <c r="G24" s="49" t="n">
        <v>29</v>
      </c>
      <c r="H24" s="48" t="s">
        <v>5</v>
      </c>
      <c r="I24" s="48" t="s">
        <v>5</v>
      </c>
      <c r="J24" s="48" t="s">
        <v>5</v>
      </c>
      <c r="K24" s="49" t="n">
        <v>9</v>
      </c>
      <c r="L24" s="48" t="s">
        <v>5</v>
      </c>
      <c r="M24" s="48" t="s">
        <v>5</v>
      </c>
      <c r="N24" s="49" t="n">
        <v>1</v>
      </c>
      <c r="O24" s="48" t="s">
        <v>5</v>
      </c>
      <c r="P24" s="49" t="n">
        <v>1</v>
      </c>
      <c r="Q24" s="49" t="n">
        <v>220</v>
      </c>
      <c r="R24" s="49" t="n">
        <v>6</v>
      </c>
      <c r="S24" s="49" t="n">
        <v>3</v>
      </c>
      <c r="T24" s="48" t="n">
        <v>256</v>
      </c>
    </row>
    <row r="25" customFormat="false" ht="12.75" hidden="false" customHeight="false" outlineLevel="0" collapsed="false">
      <c r="A25" s="32" t="s">
        <v>20</v>
      </c>
      <c r="B25" s="32"/>
      <c r="C25" s="48" t="s">
        <v>5</v>
      </c>
      <c r="D25" s="48" t="s">
        <v>5</v>
      </c>
      <c r="E25" s="49" t="n">
        <v>3</v>
      </c>
      <c r="F25" s="48" t="s">
        <v>5</v>
      </c>
      <c r="G25" s="49" t="n">
        <v>6</v>
      </c>
      <c r="H25" s="48" t="s">
        <v>5</v>
      </c>
      <c r="I25" s="48" t="s">
        <v>5</v>
      </c>
      <c r="J25" s="48" t="s">
        <v>5</v>
      </c>
      <c r="K25" s="49" t="n">
        <v>6</v>
      </c>
      <c r="L25" s="48" t="s">
        <v>5</v>
      </c>
      <c r="M25" s="48" t="s">
        <v>5</v>
      </c>
      <c r="N25" s="49" t="s">
        <v>5</v>
      </c>
      <c r="O25" s="48" t="s">
        <v>5</v>
      </c>
      <c r="P25" s="49" t="n">
        <v>4</v>
      </c>
      <c r="Q25" s="49" t="n">
        <v>129</v>
      </c>
      <c r="R25" s="49" t="s">
        <v>5</v>
      </c>
      <c r="S25" s="49" t="s">
        <v>5</v>
      </c>
      <c r="T25" s="48" t="n">
        <v>100</v>
      </c>
    </row>
    <row r="26" customFormat="false" ht="12.75" hidden="false" customHeight="false" outlineLevel="0" collapsed="false">
      <c r="A26" s="32" t="s">
        <v>21</v>
      </c>
      <c r="B26" s="32"/>
      <c r="C26" s="48" t="s">
        <v>5</v>
      </c>
      <c r="D26" s="48" t="s">
        <v>5</v>
      </c>
      <c r="E26" s="49" t="n">
        <v>23</v>
      </c>
      <c r="F26" s="48" t="s">
        <v>5</v>
      </c>
      <c r="G26" s="49" t="n">
        <v>5</v>
      </c>
      <c r="H26" s="48" t="n">
        <v>1</v>
      </c>
      <c r="I26" s="48" t="s">
        <v>5</v>
      </c>
      <c r="J26" s="48" t="s">
        <v>5</v>
      </c>
      <c r="K26" s="49" t="n">
        <v>17</v>
      </c>
      <c r="L26" s="48" t="s">
        <v>5</v>
      </c>
      <c r="M26" s="48" t="s">
        <v>5</v>
      </c>
      <c r="N26" s="49" t="s">
        <v>5</v>
      </c>
      <c r="O26" s="48" t="s">
        <v>5</v>
      </c>
      <c r="P26" s="49" t="n">
        <v>1</v>
      </c>
      <c r="Q26" s="49" t="n">
        <v>283</v>
      </c>
      <c r="R26" s="49" t="s">
        <v>5</v>
      </c>
      <c r="S26" s="49" t="n">
        <v>1</v>
      </c>
      <c r="T26" s="48" t="n">
        <v>108</v>
      </c>
    </row>
    <row r="27" customFormat="false" ht="12.75" hidden="false" customHeight="false" outlineLevel="0" collapsed="false">
      <c r="A27" s="32" t="s">
        <v>22</v>
      </c>
      <c r="B27" s="32"/>
      <c r="C27" s="48" t="s">
        <v>5</v>
      </c>
      <c r="D27" s="48" t="n">
        <v>1</v>
      </c>
      <c r="E27" s="49" t="s">
        <v>5</v>
      </c>
      <c r="F27" s="48" t="s">
        <v>5</v>
      </c>
      <c r="G27" s="49" t="n">
        <v>9</v>
      </c>
      <c r="H27" s="48" t="n">
        <v>2</v>
      </c>
      <c r="I27" s="48" t="s">
        <v>5</v>
      </c>
      <c r="J27" s="48" t="s">
        <v>5</v>
      </c>
      <c r="K27" s="49" t="n">
        <v>24</v>
      </c>
      <c r="L27" s="48" t="s">
        <v>5</v>
      </c>
      <c r="M27" s="48" t="s">
        <v>5</v>
      </c>
      <c r="N27" s="49" t="s">
        <v>5</v>
      </c>
      <c r="O27" s="48" t="n">
        <v>1</v>
      </c>
      <c r="P27" s="49" t="s">
        <v>5</v>
      </c>
      <c r="Q27" s="49" t="n">
        <v>142</v>
      </c>
      <c r="R27" s="49" t="s">
        <v>5</v>
      </c>
      <c r="S27" s="49" t="n">
        <v>3</v>
      </c>
      <c r="T27" s="48" t="n">
        <v>602</v>
      </c>
    </row>
    <row r="28" customFormat="false" ht="12.75" hidden="false" customHeight="false" outlineLevel="0" collapsed="false">
      <c r="A28" s="32" t="s">
        <v>23</v>
      </c>
      <c r="B28" s="32"/>
      <c r="C28" s="48" t="s">
        <v>5</v>
      </c>
      <c r="D28" s="48" t="s">
        <v>5</v>
      </c>
      <c r="E28" s="49" t="n">
        <v>1</v>
      </c>
      <c r="F28" s="48" t="s">
        <v>5</v>
      </c>
      <c r="G28" s="49" t="n">
        <v>15</v>
      </c>
      <c r="H28" s="48" t="n">
        <v>1</v>
      </c>
      <c r="I28" s="48" t="s">
        <v>5</v>
      </c>
      <c r="J28" s="48" t="s">
        <v>5</v>
      </c>
      <c r="K28" s="49" t="n">
        <v>21</v>
      </c>
      <c r="L28" s="48" t="s">
        <v>5</v>
      </c>
      <c r="M28" s="48" t="s">
        <v>5</v>
      </c>
      <c r="N28" s="49" t="n">
        <v>1</v>
      </c>
      <c r="O28" s="48" t="n">
        <v>1</v>
      </c>
      <c r="P28" s="49" t="n">
        <v>4</v>
      </c>
      <c r="Q28" s="49" t="n">
        <v>683</v>
      </c>
      <c r="R28" s="49" t="s">
        <v>5</v>
      </c>
      <c r="S28" s="49" t="s">
        <v>5</v>
      </c>
      <c r="T28" s="48" t="n">
        <v>602</v>
      </c>
    </row>
    <row r="29" customFormat="false" ht="12.75" hidden="false" customHeight="false" outlineLevel="0" collapsed="false">
      <c r="A29" s="32" t="s">
        <v>24</v>
      </c>
      <c r="B29" s="32"/>
      <c r="C29" s="48" t="s">
        <v>5</v>
      </c>
      <c r="D29" s="48" t="n">
        <v>1</v>
      </c>
      <c r="E29" s="49" t="n">
        <v>21</v>
      </c>
      <c r="F29" s="48" t="s">
        <v>5</v>
      </c>
      <c r="G29" s="49" t="n">
        <v>20</v>
      </c>
      <c r="H29" s="48" t="n">
        <v>1</v>
      </c>
      <c r="I29" s="48" t="s">
        <v>5</v>
      </c>
      <c r="J29" s="48" t="s">
        <v>5</v>
      </c>
      <c r="K29" s="49" t="n">
        <v>121</v>
      </c>
      <c r="L29" s="48" t="s">
        <v>5</v>
      </c>
      <c r="M29" s="48" t="s">
        <v>5</v>
      </c>
      <c r="N29" s="49" t="n">
        <v>4</v>
      </c>
      <c r="O29" s="48" t="s">
        <v>5</v>
      </c>
      <c r="P29" s="49" t="n">
        <v>8</v>
      </c>
      <c r="Q29" s="49" t="n">
        <v>469</v>
      </c>
      <c r="R29" s="49" t="n">
        <v>14</v>
      </c>
      <c r="S29" s="49" t="s">
        <v>5</v>
      </c>
      <c r="T29" s="48" t="n">
        <v>461</v>
      </c>
    </row>
    <row r="30" customFormat="false" ht="12.75" hidden="false" customHeight="false" outlineLevel="0" collapsed="false">
      <c r="A30" s="32" t="s">
        <v>25</v>
      </c>
      <c r="B30" s="32"/>
      <c r="C30" s="48" t="s">
        <v>5</v>
      </c>
      <c r="D30" s="48" t="n">
        <v>1</v>
      </c>
      <c r="E30" s="49" t="n">
        <v>36</v>
      </c>
      <c r="F30" s="48" t="s">
        <v>5</v>
      </c>
      <c r="G30" s="49" t="n">
        <v>13</v>
      </c>
      <c r="H30" s="48" t="n">
        <v>3</v>
      </c>
      <c r="I30" s="48" t="s">
        <v>5</v>
      </c>
      <c r="J30" s="48" t="s">
        <v>5</v>
      </c>
      <c r="K30" s="49" t="n">
        <v>10</v>
      </c>
      <c r="L30" s="48" t="s">
        <v>5</v>
      </c>
      <c r="M30" s="48" t="s">
        <v>5</v>
      </c>
      <c r="N30" s="49" t="n">
        <v>6</v>
      </c>
      <c r="O30" s="48" t="n">
        <v>1</v>
      </c>
      <c r="P30" s="49" t="n">
        <v>283</v>
      </c>
      <c r="Q30" s="49" t="n">
        <v>272</v>
      </c>
      <c r="R30" s="49" t="s">
        <v>5</v>
      </c>
      <c r="S30" s="49" t="s">
        <v>5</v>
      </c>
      <c r="T30" s="48" t="n">
        <v>263</v>
      </c>
    </row>
    <row r="31" customFormat="false" ht="12.75" hidden="false" customHeight="false" outlineLevel="0" collapsed="false">
      <c r="A31" s="32" t="s">
        <v>26</v>
      </c>
      <c r="B31" s="32"/>
      <c r="C31" s="48" t="s">
        <v>5</v>
      </c>
      <c r="D31" s="48" t="s">
        <v>5</v>
      </c>
      <c r="E31" s="49" t="n">
        <v>10</v>
      </c>
      <c r="F31" s="48" t="s">
        <v>5</v>
      </c>
      <c r="G31" s="49" t="n">
        <v>11</v>
      </c>
      <c r="H31" s="48" t="s">
        <v>5</v>
      </c>
      <c r="I31" s="48" t="n">
        <v>1</v>
      </c>
      <c r="J31" s="48" t="s">
        <v>5</v>
      </c>
      <c r="K31" s="50" t="n">
        <v>9</v>
      </c>
      <c r="L31" s="48" t="s">
        <v>5</v>
      </c>
      <c r="M31" s="48" t="s">
        <v>5</v>
      </c>
      <c r="N31" s="49" t="n">
        <v>1</v>
      </c>
      <c r="O31" s="48" t="n">
        <v>1</v>
      </c>
      <c r="P31" s="49" t="n">
        <v>1</v>
      </c>
      <c r="Q31" s="49" t="n">
        <v>404</v>
      </c>
      <c r="R31" s="49" t="s">
        <v>5</v>
      </c>
      <c r="S31" s="49" t="s">
        <v>5</v>
      </c>
      <c r="T31" s="48" t="n">
        <v>178</v>
      </c>
    </row>
    <row r="32" customFormat="false" ht="12.75" hidden="false" customHeight="false" outlineLevel="0" collapsed="false">
      <c r="C32" s="44" t="str">
        <f aca="false">IF(ISNUMBER(C9),IF(C9=SUM(C10:C31),"p","f"),"-")</f>
        <v>p</v>
      </c>
      <c r="D32" s="44" t="str">
        <f aca="false">IF(ISNUMBER(D9),IF(D9=SUM(D10:D31),"p","f"),"-")</f>
        <v>p</v>
      </c>
      <c r="E32" s="44" t="str">
        <f aca="false">IF(ISNUMBER(E9),IF(E9=SUM(E10:E31),"p","f"),"-")</f>
        <v>p</v>
      </c>
      <c r="F32" s="44" t="str">
        <f aca="false">IF(ISNUMBER(F9),IF(F9=SUM(F10:F31),"p","f"),"-")</f>
        <v>p</v>
      </c>
      <c r="G32" s="44" t="str">
        <f aca="false">IF(ISNUMBER(G9),IF(G9=SUM(G10:G31),"p","f"),"-")</f>
        <v>p</v>
      </c>
      <c r="H32" s="44" t="str">
        <f aca="false">IF(ISNUMBER(H9),IF(H9=SUM(H10:H31),"p","f"),"-")</f>
        <v>p</v>
      </c>
      <c r="I32" s="44" t="str">
        <f aca="false">IF(ISNUMBER(I9),IF(I9=SUM(I10:I31),"p","f"),"-")</f>
        <v>p</v>
      </c>
      <c r="J32" s="44" t="str">
        <f aca="false">IF(ISNUMBER(J9),IF(J9=SUM(J10:J31),"p","f"),"-")</f>
        <v>p</v>
      </c>
      <c r="K32" s="44" t="str">
        <f aca="false">IF(ISNUMBER(K9),IF(K9=SUM(K10:K31),"p","f"),"-")</f>
        <v>p</v>
      </c>
      <c r="L32" s="44" t="str">
        <f aca="false">IF(ISNUMBER(L9),IF(L9=SUM(L10:L31),"p","f"),"-")</f>
        <v>p</v>
      </c>
      <c r="M32" s="44" t="str">
        <f aca="false">IF(ISNUMBER(M9),IF(M9=SUM(M10:M31),"p","f"),"-")</f>
        <v>p</v>
      </c>
      <c r="N32" s="44" t="str">
        <f aca="false">IF(ISNUMBER(N9),IF(N9=SUM(N10:N31),"p","f"),"-")</f>
        <v>p</v>
      </c>
      <c r="O32" s="44" t="str">
        <f aca="false">IF(ISNUMBER(O9),IF(O9=SUM(O10:O31),"p","f"),"-")</f>
        <v>p</v>
      </c>
      <c r="P32" s="44" t="str">
        <f aca="false">IF(ISNUMBER(P9),IF(P9=SUM(P10:P31),"p","f"),"-")</f>
        <v>p</v>
      </c>
      <c r="Q32" s="44" t="str">
        <f aca="false">IF(ISNUMBER(Q9),IF(Q9=SUM(Q10:Q31),"p","f"),"-")</f>
        <v>p</v>
      </c>
      <c r="R32" s="44" t="str">
        <f aca="false">IF(ISNUMBER(R9),IF(R9=SUM(R10:R31),"p","f"),"-")</f>
        <v>p</v>
      </c>
      <c r="S32" s="44" t="str">
        <f aca="false">IF(ISNUMBER(S9),IF(S9=SUM(S10:S31),"p","f"),"-")</f>
        <v>p</v>
      </c>
      <c r="T32" s="44" t="str">
        <f aca="false">IF(ISNUMBER(T9),IF(T9=SUM(T10:T31),"p","f"),"-")</f>
        <v>p</v>
      </c>
    </row>
  </sheetData>
  <mergeCells count="27">
    <mergeCell ref="A3:B3"/>
    <mergeCell ref="A5:B5"/>
    <mergeCell ref="A6:B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19" min="2" style="0" width="7.71"/>
  </cols>
  <sheetData>
    <row r="1" customFormat="false" ht="12.75" hidden="false" customHeight="false" outlineLevel="0" collapsed="false">
      <c r="A1" s="51" t="s">
        <v>137</v>
      </c>
    </row>
    <row r="2" customFormat="false" ht="12.75" hidden="false" customHeight="false" outlineLevel="0" collapsed="false">
      <c r="A2" s="52"/>
    </row>
    <row r="3" customFormat="false" ht="12.75" hidden="false" customHeight="false" outlineLevel="0" collapsed="false">
      <c r="A3" s="52"/>
    </row>
    <row r="4" customFormat="false" ht="15" hidden="false" customHeight="false" outlineLevel="0" collapsed="false">
      <c r="A4" s="53"/>
    </row>
    <row r="5" customFormat="false" ht="42" hidden="false" customHeight="true" outlineLevel="0" collapsed="false">
      <c r="A5" s="54" t="s">
        <v>1</v>
      </c>
      <c r="B5" s="23" t="s">
        <v>30</v>
      </c>
      <c r="C5" s="23"/>
      <c r="D5" s="23" t="s">
        <v>31</v>
      </c>
      <c r="E5" s="23"/>
      <c r="F5" s="23" t="s">
        <v>33</v>
      </c>
      <c r="G5" s="23"/>
      <c r="H5" s="23" t="s">
        <v>36</v>
      </c>
      <c r="I5" s="23"/>
      <c r="J5" s="23" t="s">
        <v>37</v>
      </c>
      <c r="K5" s="23"/>
      <c r="L5" s="23" t="s">
        <v>39</v>
      </c>
      <c r="M5" s="23"/>
      <c r="N5" s="23" t="s">
        <v>41</v>
      </c>
      <c r="O5" s="23"/>
      <c r="P5" s="23" t="s">
        <v>72</v>
      </c>
      <c r="Q5" s="23"/>
      <c r="R5" s="23" t="s">
        <v>75</v>
      </c>
      <c r="S5" s="23"/>
    </row>
    <row r="6" customFormat="false" ht="25.5" hidden="false" customHeight="false" outlineLevel="0" collapsed="false">
      <c r="A6" s="25" t="s">
        <v>50</v>
      </c>
      <c r="B6" s="37" t="s">
        <v>51</v>
      </c>
      <c r="C6" s="37"/>
      <c r="D6" s="37" t="s">
        <v>52</v>
      </c>
      <c r="E6" s="37"/>
      <c r="F6" s="37" t="s">
        <v>138</v>
      </c>
      <c r="G6" s="37"/>
      <c r="H6" s="37" t="s">
        <v>63</v>
      </c>
      <c r="I6" s="37"/>
      <c r="J6" s="37" t="s">
        <v>64</v>
      </c>
      <c r="K6" s="37"/>
      <c r="L6" s="37" t="s">
        <v>66</v>
      </c>
      <c r="M6" s="37"/>
      <c r="N6" s="37" t="s">
        <v>68</v>
      </c>
      <c r="O6" s="37"/>
      <c r="P6" s="37" t="s">
        <v>91</v>
      </c>
      <c r="Q6" s="37"/>
      <c r="R6" s="37" t="s">
        <v>96</v>
      </c>
      <c r="S6" s="37"/>
    </row>
    <row r="7" customFormat="false" ht="12.75" hidden="false" customHeight="false" outlineLevel="0" collapsed="false">
      <c r="A7" s="25" t="s">
        <v>139</v>
      </c>
      <c r="B7" s="37" t="s">
        <v>140</v>
      </c>
      <c r="C7" s="26" t="s">
        <v>141</v>
      </c>
      <c r="D7" s="37" t="s">
        <v>140</v>
      </c>
      <c r="E7" s="26" t="s">
        <v>141</v>
      </c>
      <c r="F7" s="37" t="s">
        <v>140</v>
      </c>
      <c r="G7" s="26" t="s">
        <v>141</v>
      </c>
      <c r="H7" s="37" t="s">
        <v>140</v>
      </c>
      <c r="I7" s="26" t="s">
        <v>141</v>
      </c>
      <c r="J7" s="37" t="s">
        <v>140</v>
      </c>
      <c r="K7" s="26" t="s">
        <v>141</v>
      </c>
      <c r="L7" s="37" t="s">
        <v>140</v>
      </c>
      <c r="M7" s="26" t="s">
        <v>141</v>
      </c>
      <c r="N7" s="37" t="s">
        <v>140</v>
      </c>
      <c r="O7" s="26" t="s">
        <v>141</v>
      </c>
      <c r="P7" s="37" t="s">
        <v>140</v>
      </c>
      <c r="Q7" s="26" t="s">
        <v>141</v>
      </c>
      <c r="R7" s="37" t="s">
        <v>140</v>
      </c>
      <c r="S7" s="26" t="s">
        <v>141</v>
      </c>
    </row>
    <row r="8" customFormat="false" ht="12.75" hidden="false" customHeight="false" outlineLevel="0" collapsed="false">
      <c r="A8" s="32" t="s">
        <v>27</v>
      </c>
      <c r="B8" s="55" t="n">
        <v>1.3</v>
      </c>
      <c r="C8" s="55" t="n">
        <v>1.1</v>
      </c>
      <c r="D8" s="56" t="n">
        <v>0.2</v>
      </c>
      <c r="E8" s="24" t="n">
        <v>0.2</v>
      </c>
      <c r="F8" s="55" t="n">
        <v>20.4</v>
      </c>
      <c r="G8" s="55" t="n">
        <v>37.7</v>
      </c>
      <c r="H8" s="55" t="n">
        <v>0.1</v>
      </c>
      <c r="I8" s="57" t="n">
        <v>0.07</v>
      </c>
      <c r="J8" s="55" t="n">
        <v>30.5</v>
      </c>
      <c r="K8" s="55" t="n">
        <v>18.3</v>
      </c>
      <c r="L8" s="55" t="n">
        <v>118.7</v>
      </c>
      <c r="M8" s="55" t="n">
        <v>222.3</v>
      </c>
      <c r="N8" s="55" t="n">
        <v>0.4</v>
      </c>
      <c r="O8" s="55" t="n">
        <v>0.4</v>
      </c>
      <c r="P8" s="55" t="n">
        <v>382.8</v>
      </c>
      <c r="Q8" s="55" t="n">
        <v>562.8</v>
      </c>
      <c r="R8" s="55" t="n">
        <v>215.3</v>
      </c>
      <c r="S8" s="55" t="n">
        <v>244.5</v>
      </c>
    </row>
    <row r="9" customFormat="false" ht="12.75" hidden="false" customHeight="false" outlineLevel="0" collapsed="false">
      <c r="A9" s="32" t="s">
        <v>4</v>
      </c>
      <c r="B9" s="55" t="n">
        <v>2.4</v>
      </c>
      <c r="C9" s="55" t="n">
        <v>1.1</v>
      </c>
      <c r="D9" s="55" t="n">
        <v>0.5</v>
      </c>
      <c r="E9" s="55" t="n">
        <v>0.4</v>
      </c>
      <c r="F9" s="55" t="n">
        <v>43.5</v>
      </c>
      <c r="G9" s="55" t="n">
        <v>79.2</v>
      </c>
      <c r="H9" s="55" t="s">
        <v>5</v>
      </c>
      <c r="I9" s="55" t="s">
        <v>5</v>
      </c>
      <c r="J9" s="55" t="n">
        <v>58.5</v>
      </c>
      <c r="K9" s="55" t="n">
        <v>24.6</v>
      </c>
      <c r="L9" s="55" t="n">
        <v>231.6</v>
      </c>
      <c r="M9" s="55" t="n">
        <v>360.6</v>
      </c>
      <c r="N9" s="55" t="n">
        <v>0.1</v>
      </c>
      <c r="O9" s="55" t="s">
        <v>5</v>
      </c>
      <c r="P9" s="55" t="n">
        <v>357</v>
      </c>
      <c r="Q9" s="55" t="n">
        <v>950</v>
      </c>
      <c r="R9" s="55" t="n">
        <v>173.5</v>
      </c>
      <c r="S9" s="55" t="n">
        <v>188.6</v>
      </c>
    </row>
    <row r="10" customFormat="false" ht="12.75" hidden="false" customHeight="false" outlineLevel="0" collapsed="false">
      <c r="A10" s="32" t="s">
        <v>6</v>
      </c>
      <c r="B10" s="55" t="n">
        <v>2.1</v>
      </c>
      <c r="C10" s="55" t="n">
        <v>1.5</v>
      </c>
      <c r="D10" s="55" t="s">
        <v>5</v>
      </c>
      <c r="E10" s="55" t="n">
        <v>0.2</v>
      </c>
      <c r="F10" s="55" t="n">
        <v>15.5</v>
      </c>
      <c r="G10" s="55" t="n">
        <v>29.5</v>
      </c>
      <c r="H10" s="55" t="n">
        <v>0.9</v>
      </c>
      <c r="I10" s="55" t="n">
        <v>0.2</v>
      </c>
      <c r="J10" s="55" t="n">
        <v>76.7</v>
      </c>
      <c r="K10" s="55" t="n">
        <v>21</v>
      </c>
      <c r="L10" s="55" t="n">
        <v>306.6</v>
      </c>
      <c r="M10" s="55" t="n">
        <v>462.6</v>
      </c>
      <c r="N10" s="55" t="n">
        <v>0.3</v>
      </c>
      <c r="O10" s="55" t="s">
        <v>5</v>
      </c>
      <c r="P10" s="55" t="n">
        <v>1002.4</v>
      </c>
      <c r="Q10" s="55" t="n">
        <v>601.6</v>
      </c>
      <c r="R10" s="55" t="n">
        <v>170</v>
      </c>
      <c r="S10" s="55" t="n">
        <v>206.1</v>
      </c>
    </row>
    <row r="11" customFormat="false" ht="12.75" hidden="false" customHeight="false" outlineLevel="0" collapsed="false">
      <c r="A11" s="32" t="s">
        <v>7</v>
      </c>
      <c r="B11" s="55" t="n">
        <v>0.7</v>
      </c>
      <c r="C11" s="55" t="n">
        <v>0.7</v>
      </c>
      <c r="D11" s="55" t="n">
        <v>0.1</v>
      </c>
      <c r="E11" s="55" t="s">
        <v>5</v>
      </c>
      <c r="F11" s="55" t="n">
        <v>22.3</v>
      </c>
      <c r="G11" s="55" t="n">
        <v>36.8</v>
      </c>
      <c r="H11" s="55" t="n">
        <v>0.1</v>
      </c>
      <c r="I11" s="57" t="s">
        <v>5</v>
      </c>
      <c r="J11" s="55" t="n">
        <v>67.4</v>
      </c>
      <c r="K11" s="55" t="n">
        <v>11.1</v>
      </c>
      <c r="L11" s="55" t="n">
        <v>187.8</v>
      </c>
      <c r="M11" s="55" t="n">
        <v>287.7</v>
      </c>
      <c r="N11" s="55" t="s">
        <v>5</v>
      </c>
      <c r="O11" s="55" t="n">
        <v>0.1</v>
      </c>
      <c r="P11" s="55" t="n">
        <v>847.6</v>
      </c>
      <c r="Q11" s="55" t="n">
        <v>514.6</v>
      </c>
      <c r="R11" s="55" t="n">
        <v>279</v>
      </c>
      <c r="S11" s="55" t="n">
        <v>237.8</v>
      </c>
    </row>
    <row r="12" customFormat="false" ht="12.75" hidden="false" customHeight="false" outlineLevel="0" collapsed="false">
      <c r="A12" s="32" t="s">
        <v>8</v>
      </c>
      <c r="B12" s="55" t="n">
        <v>0.6</v>
      </c>
      <c r="C12" s="55" t="n">
        <v>1.1</v>
      </c>
      <c r="D12" s="55" t="s">
        <v>5</v>
      </c>
      <c r="E12" s="55" t="n">
        <v>0.2</v>
      </c>
      <c r="F12" s="55" t="n">
        <v>8.2</v>
      </c>
      <c r="G12" s="55" t="n">
        <v>38.2</v>
      </c>
      <c r="H12" s="55" t="s">
        <v>5</v>
      </c>
      <c r="I12" s="55" t="n">
        <v>2.1</v>
      </c>
      <c r="J12" s="55" t="n">
        <v>29.9</v>
      </c>
      <c r="K12" s="55" t="n">
        <v>4</v>
      </c>
      <c r="L12" s="55" t="n">
        <v>101.2</v>
      </c>
      <c r="M12" s="55" t="n">
        <v>220.6</v>
      </c>
      <c r="N12" s="55" t="s">
        <v>5</v>
      </c>
      <c r="O12" s="55" t="n">
        <v>0.2</v>
      </c>
      <c r="P12" s="55" t="n">
        <v>777.6</v>
      </c>
      <c r="Q12" s="55" t="n">
        <v>615.7</v>
      </c>
      <c r="R12" s="55" t="n">
        <v>152.3</v>
      </c>
      <c r="S12" s="55" t="n">
        <v>158.7</v>
      </c>
    </row>
    <row r="13" customFormat="false" ht="12.75" hidden="false" customHeight="false" outlineLevel="0" collapsed="false">
      <c r="A13" s="32" t="s">
        <v>9</v>
      </c>
      <c r="B13" s="55" t="n">
        <v>0.8</v>
      </c>
      <c r="C13" s="55" t="n">
        <v>0.4</v>
      </c>
      <c r="D13" s="55" t="s">
        <v>5</v>
      </c>
      <c r="E13" s="55" t="s">
        <v>5</v>
      </c>
      <c r="F13" s="55" t="n">
        <v>1</v>
      </c>
      <c r="G13" s="55" t="n">
        <v>4.9</v>
      </c>
      <c r="H13" s="55" t="s">
        <v>5</v>
      </c>
      <c r="I13" s="57" t="s">
        <v>5</v>
      </c>
      <c r="J13" s="55" t="n">
        <v>42</v>
      </c>
      <c r="K13" s="55" t="n">
        <v>30.9</v>
      </c>
      <c r="L13" s="55" t="n">
        <v>155.9</v>
      </c>
      <c r="M13" s="55" t="n">
        <v>420.4</v>
      </c>
      <c r="N13" s="55" t="n">
        <v>0.2</v>
      </c>
      <c r="O13" s="55" t="n">
        <v>0.2</v>
      </c>
      <c r="P13" s="55" t="n">
        <v>367</v>
      </c>
      <c r="Q13" s="55" t="n">
        <v>619.2</v>
      </c>
      <c r="R13" s="55" t="n">
        <v>183.5</v>
      </c>
      <c r="S13" s="55" t="n">
        <v>203</v>
      </c>
    </row>
    <row r="14" customFormat="false" ht="12.75" hidden="false" customHeight="false" outlineLevel="0" collapsed="false">
      <c r="A14" s="32" t="s">
        <v>10</v>
      </c>
      <c r="B14" s="55" t="n">
        <v>2</v>
      </c>
      <c r="C14" s="55" t="n">
        <v>1.4</v>
      </c>
      <c r="D14" s="55" t="n">
        <v>0.6</v>
      </c>
      <c r="E14" s="55" t="n">
        <v>0.7</v>
      </c>
      <c r="F14" s="55" t="n">
        <v>39.7</v>
      </c>
      <c r="G14" s="55" t="n">
        <v>17.4</v>
      </c>
      <c r="H14" s="55" t="s">
        <v>5</v>
      </c>
      <c r="I14" s="57" t="s">
        <v>5</v>
      </c>
      <c r="J14" s="55" t="n">
        <v>29</v>
      </c>
      <c r="K14" s="55" t="n">
        <v>14</v>
      </c>
      <c r="L14" s="55" t="n">
        <v>109.4</v>
      </c>
      <c r="M14" s="55" t="n">
        <v>146.3</v>
      </c>
      <c r="N14" s="55" t="n">
        <v>0.3</v>
      </c>
      <c r="O14" s="55" t="n">
        <v>0.3</v>
      </c>
      <c r="P14" s="55" t="n">
        <v>156.8</v>
      </c>
      <c r="Q14" s="55" t="n">
        <v>730.8</v>
      </c>
      <c r="R14" s="55" t="n">
        <v>246.6</v>
      </c>
      <c r="S14" s="55" t="n">
        <v>286.6</v>
      </c>
    </row>
    <row r="15" customFormat="false" ht="12.75" hidden="false" customHeight="false" outlineLevel="0" collapsed="false">
      <c r="A15" s="32" t="s">
        <v>11</v>
      </c>
      <c r="B15" s="55" t="n">
        <v>1.2</v>
      </c>
      <c r="C15" s="55" t="n">
        <v>1.4</v>
      </c>
      <c r="D15" s="55" t="n">
        <v>0.1</v>
      </c>
      <c r="E15" s="55" t="s">
        <v>5</v>
      </c>
      <c r="F15" s="55" t="n">
        <v>9.9</v>
      </c>
      <c r="G15" s="55" t="n">
        <v>9.1</v>
      </c>
      <c r="H15" s="55" t="s">
        <v>5</v>
      </c>
      <c r="I15" s="55" t="n">
        <v>0.1</v>
      </c>
      <c r="J15" s="55" t="n">
        <v>27.5</v>
      </c>
      <c r="K15" s="55" t="n">
        <v>27.5</v>
      </c>
      <c r="L15" s="55" t="n">
        <v>119.8</v>
      </c>
      <c r="M15" s="55" t="n">
        <v>281.5</v>
      </c>
      <c r="N15" s="55" t="n">
        <v>0.2</v>
      </c>
      <c r="O15" s="55" t="n">
        <v>0.1</v>
      </c>
      <c r="P15" s="55" t="n">
        <v>524.3</v>
      </c>
      <c r="Q15" s="55" t="n">
        <v>594.2</v>
      </c>
      <c r="R15" s="55" t="n">
        <v>165.6</v>
      </c>
      <c r="S15" s="55" t="n">
        <v>247.4</v>
      </c>
    </row>
    <row r="16" customFormat="false" ht="12.75" hidden="false" customHeight="false" outlineLevel="0" collapsed="false">
      <c r="A16" s="32" t="s">
        <v>12</v>
      </c>
      <c r="B16" s="55" t="n">
        <v>1.4</v>
      </c>
      <c r="C16" s="55" t="n">
        <v>0.9</v>
      </c>
      <c r="D16" s="55" t="n">
        <v>0.3</v>
      </c>
      <c r="E16" s="55" t="s">
        <v>5</v>
      </c>
      <c r="F16" s="55" t="n">
        <v>13.6</v>
      </c>
      <c r="G16" s="55" t="n">
        <v>12.7</v>
      </c>
      <c r="H16" s="55" t="s">
        <v>5</v>
      </c>
      <c r="I16" s="57" t="s">
        <v>5</v>
      </c>
      <c r="J16" s="55" t="n">
        <v>34.6</v>
      </c>
      <c r="K16" s="55" t="n">
        <v>25.6</v>
      </c>
      <c r="L16" s="55" t="n">
        <v>103.7</v>
      </c>
      <c r="M16" s="55" t="n">
        <v>258.1</v>
      </c>
      <c r="N16" s="55" t="n">
        <v>0.2</v>
      </c>
      <c r="O16" s="55" t="n">
        <v>0.1</v>
      </c>
      <c r="P16" s="55" t="n">
        <v>232.3</v>
      </c>
      <c r="Q16" s="55" t="n">
        <v>940.1</v>
      </c>
      <c r="R16" s="55" t="n">
        <v>262.1</v>
      </c>
      <c r="S16" s="55" t="n">
        <v>316.2</v>
      </c>
    </row>
    <row r="17" customFormat="false" ht="12.75" hidden="false" customHeight="false" outlineLevel="0" collapsed="false">
      <c r="A17" s="32" t="s">
        <v>13</v>
      </c>
      <c r="B17" s="55" t="n">
        <v>0.7</v>
      </c>
      <c r="C17" s="55" t="n">
        <v>0.8</v>
      </c>
      <c r="D17" s="57" t="n">
        <v>0.03</v>
      </c>
      <c r="E17" s="55" t="n">
        <v>0.2</v>
      </c>
      <c r="F17" s="55" t="n">
        <v>8.1</v>
      </c>
      <c r="G17" s="55" t="n">
        <v>8.2</v>
      </c>
      <c r="H17" s="55" t="n">
        <v>0.2</v>
      </c>
      <c r="I17" s="57" t="n">
        <v>0.05</v>
      </c>
      <c r="J17" s="55" t="n">
        <v>20.5</v>
      </c>
      <c r="K17" s="55" t="n">
        <v>12.4</v>
      </c>
      <c r="L17" s="55" t="n">
        <v>137.3</v>
      </c>
      <c r="M17" s="55" t="n">
        <v>207.7</v>
      </c>
      <c r="N17" s="55" t="n">
        <v>0.4</v>
      </c>
      <c r="O17" s="55" t="n">
        <v>0.5</v>
      </c>
      <c r="P17" s="55" t="n">
        <v>316.1</v>
      </c>
      <c r="Q17" s="55" t="n">
        <v>677</v>
      </c>
      <c r="R17" s="55" t="n">
        <v>249.5</v>
      </c>
      <c r="S17" s="55" t="n">
        <v>243.3</v>
      </c>
    </row>
    <row r="18" customFormat="false" ht="12.75" hidden="false" customHeight="false" outlineLevel="0" collapsed="false">
      <c r="A18" s="32" t="s">
        <v>14</v>
      </c>
      <c r="B18" s="55" t="n">
        <v>2.8</v>
      </c>
      <c r="C18" s="55" t="n">
        <v>2.5</v>
      </c>
      <c r="D18" s="55" t="n">
        <v>0.1</v>
      </c>
      <c r="E18" s="55" t="n">
        <v>0.1</v>
      </c>
      <c r="F18" s="55" t="n">
        <v>11.4</v>
      </c>
      <c r="G18" s="55" t="n">
        <v>12.1</v>
      </c>
      <c r="H18" s="55" t="s">
        <v>5</v>
      </c>
      <c r="I18" s="57" t="n">
        <v>0.05</v>
      </c>
      <c r="J18" s="55" t="n">
        <v>19.7</v>
      </c>
      <c r="K18" s="55" t="n">
        <v>16.4</v>
      </c>
      <c r="L18" s="55" t="n">
        <v>71.2</v>
      </c>
      <c r="M18" s="55" t="n">
        <v>108.8</v>
      </c>
      <c r="N18" s="55" t="n">
        <v>0.6</v>
      </c>
      <c r="O18" s="55" t="n">
        <v>0.4</v>
      </c>
      <c r="P18" s="55" t="n">
        <v>337.9</v>
      </c>
      <c r="Q18" s="55" t="n">
        <v>390</v>
      </c>
      <c r="R18" s="55" t="n">
        <v>199.7</v>
      </c>
      <c r="S18" s="55" t="n">
        <v>220.8</v>
      </c>
    </row>
    <row r="19" customFormat="false" ht="12.75" hidden="false" customHeight="false" outlineLevel="0" collapsed="false">
      <c r="A19" s="32" t="s">
        <v>15</v>
      </c>
      <c r="B19" s="55" t="n">
        <v>1.3</v>
      </c>
      <c r="C19" s="55" t="n">
        <v>0.5</v>
      </c>
      <c r="D19" s="55" t="n">
        <v>0.1</v>
      </c>
      <c r="E19" s="55" t="s">
        <v>5</v>
      </c>
      <c r="F19" s="55" t="n">
        <v>63.8</v>
      </c>
      <c r="G19" s="55" t="n">
        <v>16.3</v>
      </c>
      <c r="H19" s="55" t="n">
        <v>0.1</v>
      </c>
      <c r="I19" s="55" t="n">
        <v>0.1</v>
      </c>
      <c r="J19" s="55" t="n">
        <v>46.2</v>
      </c>
      <c r="K19" s="55" t="n">
        <v>24.5</v>
      </c>
      <c r="L19" s="55" t="n">
        <v>101.9</v>
      </c>
      <c r="M19" s="55" t="n">
        <v>191.5</v>
      </c>
      <c r="N19" s="55" t="n">
        <v>0.4</v>
      </c>
      <c r="O19" s="55" t="n">
        <v>0.3</v>
      </c>
      <c r="P19" s="55" t="n">
        <v>555.5</v>
      </c>
      <c r="Q19" s="55" t="n">
        <v>446.1</v>
      </c>
      <c r="R19" s="55" t="n">
        <v>298.2</v>
      </c>
      <c r="S19" s="55" t="n">
        <v>341.3</v>
      </c>
    </row>
    <row r="20" customFormat="false" ht="12.75" hidden="false" customHeight="false" outlineLevel="0" collapsed="false">
      <c r="A20" s="32" t="s">
        <v>16</v>
      </c>
      <c r="B20" s="55" t="n">
        <v>1.1</v>
      </c>
      <c r="C20" s="55" t="n">
        <v>1.5</v>
      </c>
      <c r="D20" s="55" t="n">
        <v>0.1</v>
      </c>
      <c r="E20" s="55" t="n">
        <v>0.1</v>
      </c>
      <c r="F20" s="55" t="n">
        <v>6.4</v>
      </c>
      <c r="G20" s="55" t="n">
        <v>9.6</v>
      </c>
      <c r="H20" s="55" t="n">
        <v>0.2</v>
      </c>
      <c r="I20" s="57" t="n">
        <v>0.09</v>
      </c>
      <c r="J20" s="55" t="n">
        <v>21.7</v>
      </c>
      <c r="K20" s="55" t="n">
        <v>18.8</v>
      </c>
      <c r="L20" s="55" t="n">
        <v>127.7</v>
      </c>
      <c r="M20" s="55" t="n">
        <v>265.2</v>
      </c>
      <c r="N20" s="55" t="n">
        <v>1.4</v>
      </c>
      <c r="O20" s="55" t="n">
        <v>1.3</v>
      </c>
      <c r="P20" s="55" t="n">
        <v>234.2</v>
      </c>
      <c r="Q20" s="55" t="n">
        <v>489</v>
      </c>
      <c r="R20" s="55" t="n">
        <v>214.5</v>
      </c>
      <c r="S20" s="55" t="n">
        <v>253.5</v>
      </c>
    </row>
    <row r="21" customFormat="false" ht="12.75" hidden="false" customHeight="false" outlineLevel="0" collapsed="false">
      <c r="A21" s="32" t="s">
        <v>17</v>
      </c>
      <c r="B21" s="55" t="n">
        <v>0.6</v>
      </c>
      <c r="C21" s="55" t="n">
        <v>1.2</v>
      </c>
      <c r="D21" s="55" t="n">
        <v>0.1</v>
      </c>
      <c r="E21" s="55" t="n">
        <v>0.3</v>
      </c>
      <c r="F21" s="55" t="n">
        <v>28.2</v>
      </c>
      <c r="G21" s="55" t="n">
        <v>39.2</v>
      </c>
      <c r="H21" s="55" t="s">
        <v>5</v>
      </c>
      <c r="I21" s="57" t="s">
        <v>5</v>
      </c>
      <c r="J21" s="55" t="n">
        <v>27.2</v>
      </c>
      <c r="K21" s="55" t="n">
        <v>36.2</v>
      </c>
      <c r="L21" s="55" t="n">
        <v>58.2</v>
      </c>
      <c r="M21" s="55" t="n">
        <v>149.4</v>
      </c>
      <c r="N21" s="55" t="n">
        <v>0.6</v>
      </c>
      <c r="O21" s="55" t="n">
        <v>0.3</v>
      </c>
      <c r="P21" s="55" t="n">
        <v>287.5</v>
      </c>
      <c r="Q21" s="55" t="n">
        <v>339.1</v>
      </c>
      <c r="R21" s="55" t="n">
        <v>204.2</v>
      </c>
      <c r="S21" s="55" t="n">
        <v>244.1</v>
      </c>
    </row>
    <row r="22" customFormat="false" ht="12.75" hidden="false" customHeight="false" outlineLevel="0" collapsed="false">
      <c r="A22" s="32" t="s">
        <v>18</v>
      </c>
      <c r="B22" s="55" t="n">
        <v>1.1</v>
      </c>
      <c r="C22" s="55" t="n">
        <v>1.1</v>
      </c>
      <c r="D22" s="55" t="s">
        <v>5</v>
      </c>
      <c r="E22" s="55" t="n">
        <v>0.1</v>
      </c>
      <c r="F22" s="55" t="n">
        <v>5.3</v>
      </c>
      <c r="G22" s="55" t="n">
        <v>9.2</v>
      </c>
      <c r="H22" s="55" t="s">
        <v>5</v>
      </c>
      <c r="I22" s="57" t="s">
        <v>5</v>
      </c>
      <c r="J22" s="55" t="n">
        <v>34.7</v>
      </c>
      <c r="K22" s="55" t="n">
        <v>7.8</v>
      </c>
      <c r="L22" s="55" t="n">
        <v>94.4</v>
      </c>
      <c r="M22" s="55" t="n">
        <v>184.2</v>
      </c>
      <c r="N22" s="55" t="n">
        <v>0.2</v>
      </c>
      <c r="O22" s="55" t="n">
        <v>0.5</v>
      </c>
      <c r="P22" s="55" t="n">
        <v>462.6</v>
      </c>
      <c r="Q22" s="55" t="n">
        <v>301</v>
      </c>
      <c r="R22" s="55" t="n">
        <v>217.5</v>
      </c>
      <c r="S22" s="55" t="n">
        <v>197.4</v>
      </c>
    </row>
    <row r="23" customFormat="false" ht="12.75" hidden="false" customHeight="false" outlineLevel="0" collapsed="false">
      <c r="A23" s="32" t="s">
        <v>19</v>
      </c>
      <c r="B23" s="55" t="n">
        <v>0.2</v>
      </c>
      <c r="C23" s="55" t="n">
        <v>0.2</v>
      </c>
      <c r="D23" s="55" t="n">
        <v>0.1</v>
      </c>
      <c r="E23" s="55" t="n">
        <v>0.1</v>
      </c>
      <c r="F23" s="55" t="n">
        <v>165.5</v>
      </c>
      <c r="G23" s="55" t="n">
        <v>43.6</v>
      </c>
      <c r="H23" s="55" t="s">
        <v>5</v>
      </c>
      <c r="I23" s="57" t="s">
        <v>5</v>
      </c>
      <c r="J23" s="55" t="n">
        <v>38</v>
      </c>
      <c r="K23" s="55" t="n">
        <v>20.1</v>
      </c>
      <c r="L23" s="55" t="n">
        <v>138</v>
      </c>
      <c r="M23" s="55" t="n">
        <v>195.5</v>
      </c>
      <c r="N23" s="55" t="n">
        <v>0.1</v>
      </c>
      <c r="O23" s="55" t="s">
        <v>5</v>
      </c>
      <c r="P23" s="55" t="n">
        <v>359.6</v>
      </c>
      <c r="Q23" s="55" t="n">
        <v>676</v>
      </c>
      <c r="R23" s="55" t="n">
        <v>224.5</v>
      </c>
      <c r="S23" s="55" t="n">
        <v>310.7</v>
      </c>
    </row>
    <row r="24" customFormat="false" ht="12.75" hidden="false" customHeight="false" outlineLevel="0" collapsed="false">
      <c r="A24" s="32" t="s">
        <v>20</v>
      </c>
      <c r="B24" s="55" t="n">
        <v>1</v>
      </c>
      <c r="C24" s="55" t="n">
        <v>0.5</v>
      </c>
      <c r="D24" s="55" t="n">
        <v>1</v>
      </c>
      <c r="E24" s="55" t="n">
        <v>0.6</v>
      </c>
      <c r="F24" s="55" t="n">
        <v>6.2</v>
      </c>
      <c r="G24" s="55" t="n">
        <v>6.9</v>
      </c>
      <c r="H24" s="55" t="s">
        <v>5</v>
      </c>
      <c r="I24" s="57" t="n">
        <v>0.09</v>
      </c>
      <c r="J24" s="55" t="n">
        <v>39.8</v>
      </c>
      <c r="K24" s="55" t="n">
        <v>23.6</v>
      </c>
      <c r="L24" s="55" t="n">
        <v>154.9</v>
      </c>
      <c r="M24" s="55" t="n">
        <v>232.5</v>
      </c>
      <c r="N24" s="55" t="n">
        <v>0.4</v>
      </c>
      <c r="O24" s="55" t="n">
        <v>0.2</v>
      </c>
      <c r="P24" s="55" t="n">
        <v>362.4</v>
      </c>
      <c r="Q24" s="55" t="n">
        <v>836.1</v>
      </c>
      <c r="R24" s="55" t="n">
        <v>263.8</v>
      </c>
      <c r="S24" s="55" t="n">
        <v>270.4</v>
      </c>
    </row>
    <row r="25" customFormat="false" ht="12.75" hidden="false" customHeight="false" outlineLevel="0" collapsed="false">
      <c r="A25" s="32" t="s">
        <v>21</v>
      </c>
      <c r="B25" s="55" t="n">
        <v>0.6</v>
      </c>
      <c r="C25" s="55" t="n">
        <v>0.1</v>
      </c>
      <c r="D25" s="57" t="n">
        <v>0.05</v>
      </c>
      <c r="E25" s="55" t="s">
        <v>5</v>
      </c>
      <c r="F25" s="55" t="n">
        <v>7.4</v>
      </c>
      <c r="G25" s="55" t="n">
        <v>221.7</v>
      </c>
      <c r="H25" s="55" t="s">
        <v>5</v>
      </c>
      <c r="I25" s="57" t="n">
        <v>0.05</v>
      </c>
      <c r="J25" s="55" t="n">
        <v>18.9</v>
      </c>
      <c r="K25" s="55" t="n">
        <v>7.6</v>
      </c>
      <c r="L25" s="55" t="n">
        <v>61.3</v>
      </c>
      <c r="M25" s="55" t="n">
        <v>210.2</v>
      </c>
      <c r="N25" s="55" t="n">
        <v>0.1</v>
      </c>
      <c r="O25" s="55" t="n">
        <v>0.3</v>
      </c>
      <c r="P25" s="55" t="n">
        <v>400.1</v>
      </c>
      <c r="Q25" s="55" t="n">
        <v>418</v>
      </c>
      <c r="R25" s="55" t="n">
        <v>196.4</v>
      </c>
      <c r="S25" s="55" t="n">
        <v>215.6</v>
      </c>
    </row>
    <row r="26" customFormat="false" ht="12.75" hidden="false" customHeight="false" outlineLevel="0" collapsed="false">
      <c r="A26" s="32" t="s">
        <v>22</v>
      </c>
      <c r="B26" s="55" t="n">
        <v>0.9</v>
      </c>
      <c r="C26" s="55" t="n">
        <v>0.3</v>
      </c>
      <c r="D26" s="55" t="n">
        <v>0.1</v>
      </c>
      <c r="E26" s="55" t="n">
        <v>0.2</v>
      </c>
      <c r="F26" s="55" t="n">
        <v>5.3</v>
      </c>
      <c r="G26" s="55" t="n">
        <v>57.3</v>
      </c>
      <c r="H26" s="55" t="n">
        <v>0.1</v>
      </c>
      <c r="I26" s="57" t="n">
        <v>0.06</v>
      </c>
      <c r="J26" s="55" t="n">
        <v>36.3</v>
      </c>
      <c r="K26" s="55" t="n">
        <v>30.8</v>
      </c>
      <c r="L26" s="55" t="n">
        <v>82.2</v>
      </c>
      <c r="M26" s="55" t="n">
        <v>170.8</v>
      </c>
      <c r="N26" s="55" t="n">
        <v>1.3</v>
      </c>
      <c r="O26" s="55" t="n">
        <v>1.6</v>
      </c>
      <c r="P26" s="55" t="n">
        <v>273.4</v>
      </c>
      <c r="Q26" s="55" t="n">
        <v>287.8</v>
      </c>
      <c r="R26" s="55" t="n">
        <v>172</v>
      </c>
      <c r="S26" s="55" t="n">
        <v>234.4</v>
      </c>
    </row>
    <row r="27" customFormat="false" ht="12.75" hidden="false" customHeight="false" outlineLevel="0" collapsed="false">
      <c r="A27" s="32" t="s">
        <v>23</v>
      </c>
      <c r="B27" s="55" t="n">
        <v>0.8</v>
      </c>
      <c r="C27" s="55" t="n">
        <v>0.7</v>
      </c>
      <c r="D27" s="55" t="s">
        <v>5</v>
      </c>
      <c r="E27" s="55" t="s">
        <v>5</v>
      </c>
      <c r="F27" s="55" t="n">
        <v>18.4</v>
      </c>
      <c r="G27" s="55" t="n">
        <v>21.5</v>
      </c>
      <c r="H27" s="55" t="s">
        <v>5</v>
      </c>
      <c r="I27" s="57" t="s">
        <v>5</v>
      </c>
      <c r="J27" s="55" t="n">
        <v>27.5</v>
      </c>
      <c r="K27" s="55" t="n">
        <v>15.8</v>
      </c>
      <c r="L27" s="55" t="n">
        <v>138.6</v>
      </c>
      <c r="M27" s="55" t="n">
        <v>304.1</v>
      </c>
      <c r="N27" s="55" t="n">
        <v>0.6</v>
      </c>
      <c r="O27" s="55" t="n">
        <v>0.6</v>
      </c>
      <c r="P27" s="55" t="n">
        <v>739.8</v>
      </c>
      <c r="Q27" s="55" t="n">
        <v>582.1</v>
      </c>
      <c r="R27" s="55" t="n">
        <v>196.4</v>
      </c>
      <c r="S27" s="55" t="n">
        <v>242.8</v>
      </c>
    </row>
    <row r="28" customFormat="false" ht="12.75" hidden="false" customHeight="false" outlineLevel="0" collapsed="false">
      <c r="A28" s="32" t="s">
        <v>24</v>
      </c>
      <c r="B28" s="55" t="n">
        <v>3.4</v>
      </c>
      <c r="C28" s="55" t="n">
        <v>2.3</v>
      </c>
      <c r="D28" s="55" t="n">
        <v>0.3</v>
      </c>
      <c r="E28" s="55" t="n">
        <v>0.3</v>
      </c>
      <c r="F28" s="55" t="n">
        <v>17.1</v>
      </c>
      <c r="G28" s="55" t="n">
        <v>23.2</v>
      </c>
      <c r="H28" s="55" t="s">
        <v>5</v>
      </c>
      <c r="I28" s="57" t="s">
        <v>5</v>
      </c>
      <c r="J28" s="55" t="n">
        <v>24.3</v>
      </c>
      <c r="K28" s="55" t="n">
        <v>12</v>
      </c>
      <c r="L28" s="55" t="n">
        <v>77.2</v>
      </c>
      <c r="M28" s="55" t="n">
        <v>152.6</v>
      </c>
      <c r="N28" s="55" t="n">
        <v>0.2</v>
      </c>
      <c r="O28" s="55" t="n">
        <v>0.2</v>
      </c>
      <c r="P28" s="55" t="n">
        <v>193</v>
      </c>
      <c r="Q28" s="55" t="n">
        <v>511.6</v>
      </c>
      <c r="R28" s="55" t="n">
        <v>218.5</v>
      </c>
      <c r="S28" s="55" t="n">
        <v>232.9</v>
      </c>
    </row>
    <row r="29" customFormat="false" ht="12.75" hidden="false" customHeight="false" outlineLevel="0" collapsed="false">
      <c r="A29" s="32" t="s">
        <v>25</v>
      </c>
      <c r="B29" s="55" t="n">
        <v>0.7</v>
      </c>
      <c r="C29" s="55" t="n">
        <v>1.1</v>
      </c>
      <c r="D29" s="55" t="n">
        <v>0.1</v>
      </c>
      <c r="E29" s="55" t="n">
        <v>0.2</v>
      </c>
      <c r="F29" s="55" t="n">
        <v>10.8</v>
      </c>
      <c r="G29" s="55" t="n">
        <v>24.8</v>
      </c>
      <c r="H29" s="55" t="n">
        <v>0.1</v>
      </c>
      <c r="I29" s="57" t="s">
        <v>5</v>
      </c>
      <c r="J29" s="55" t="n">
        <v>20.7</v>
      </c>
      <c r="K29" s="55" t="n">
        <v>12</v>
      </c>
      <c r="L29" s="55" t="n">
        <v>160.9</v>
      </c>
      <c r="M29" s="55" t="n">
        <v>256</v>
      </c>
      <c r="N29" s="55" t="n">
        <v>0.2</v>
      </c>
      <c r="O29" s="55" t="n">
        <v>0.6</v>
      </c>
      <c r="P29" s="55" t="n">
        <v>364.7</v>
      </c>
      <c r="Q29" s="55" t="n">
        <v>634</v>
      </c>
      <c r="R29" s="55" t="n">
        <v>234.2</v>
      </c>
      <c r="S29" s="55" t="n">
        <v>287.7</v>
      </c>
    </row>
    <row r="30" customFormat="false" ht="12.75" hidden="false" customHeight="false" outlineLevel="0" collapsed="false">
      <c r="A30" s="32" t="s">
        <v>26</v>
      </c>
      <c r="B30" s="55" t="n">
        <v>0.5</v>
      </c>
      <c r="C30" s="55" t="n">
        <v>0.2</v>
      </c>
      <c r="D30" s="55" t="n">
        <v>0.5</v>
      </c>
      <c r="E30" s="55" t="s">
        <v>5</v>
      </c>
      <c r="F30" s="55" t="n">
        <v>41.9</v>
      </c>
      <c r="G30" s="55" t="n">
        <v>70.5</v>
      </c>
      <c r="H30" s="55" t="n">
        <v>0.1</v>
      </c>
      <c r="I30" s="57" t="s">
        <v>5</v>
      </c>
      <c r="J30" s="55" t="n">
        <v>34.3</v>
      </c>
      <c r="K30" s="55" t="n">
        <v>19.8</v>
      </c>
      <c r="L30" s="55" t="n">
        <v>146.7</v>
      </c>
      <c r="M30" s="55" t="n">
        <v>241</v>
      </c>
      <c r="N30" s="55" t="n">
        <v>0.5</v>
      </c>
      <c r="O30" s="55" t="n">
        <v>0.5</v>
      </c>
      <c r="P30" s="55" t="n">
        <v>765.9</v>
      </c>
      <c r="Q30" s="55" t="n">
        <v>602.4</v>
      </c>
      <c r="R30" s="55" t="n">
        <v>163.8</v>
      </c>
      <c r="S30" s="55" t="n">
        <v>210.2</v>
      </c>
    </row>
  </sheetData>
  <mergeCells count="18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11" min="2" style="0" width="7.71"/>
  </cols>
  <sheetData>
    <row r="1" customFormat="false" ht="12.75" hidden="false" customHeight="false" outlineLevel="0" collapsed="false">
      <c r="A1" s="51" t="s">
        <v>142</v>
      </c>
    </row>
    <row r="2" customFormat="false" ht="12.75" hidden="false" customHeight="false" outlineLevel="0" collapsed="false">
      <c r="A2" s="52"/>
    </row>
    <row r="3" customFormat="false" ht="12.75" hidden="false" customHeight="false" outlineLevel="0" collapsed="false">
      <c r="A3" s="52"/>
    </row>
    <row r="4" customFormat="false" ht="15" hidden="false" customHeight="false" outlineLevel="0" collapsed="false">
      <c r="A4" s="53"/>
    </row>
    <row r="5" customFormat="false" ht="35.25" hidden="false" customHeight="true" outlineLevel="0" collapsed="false">
      <c r="A5" s="54" t="s">
        <v>143</v>
      </c>
      <c r="B5" s="23" t="s">
        <v>35</v>
      </c>
      <c r="C5" s="23"/>
      <c r="D5" s="23" t="s">
        <v>38</v>
      </c>
      <c r="E5" s="23"/>
      <c r="F5" s="23" t="s">
        <v>40</v>
      </c>
      <c r="G5" s="23"/>
      <c r="H5" s="23" t="s">
        <v>71</v>
      </c>
      <c r="I5" s="23"/>
      <c r="J5" s="23" t="s">
        <v>76</v>
      </c>
      <c r="K5" s="23"/>
      <c r="L5" s="23" t="s">
        <v>144</v>
      </c>
      <c r="M5" s="23"/>
    </row>
    <row r="6" customFormat="false" ht="24" hidden="false" customHeight="true" outlineLevel="0" collapsed="false">
      <c r="A6" s="25" t="s">
        <v>50</v>
      </c>
      <c r="B6" s="46" t="s">
        <v>62</v>
      </c>
      <c r="C6" s="46"/>
      <c r="D6" s="46" t="s">
        <v>65</v>
      </c>
      <c r="E6" s="46"/>
      <c r="F6" s="46" t="s">
        <v>67</v>
      </c>
      <c r="G6" s="46"/>
      <c r="H6" s="46" t="s">
        <v>90</v>
      </c>
      <c r="I6" s="46"/>
      <c r="J6" s="46" t="s">
        <v>97</v>
      </c>
      <c r="K6" s="46"/>
      <c r="L6" s="23" t="s">
        <v>145</v>
      </c>
      <c r="M6" s="23"/>
    </row>
    <row r="7" customFormat="false" ht="12.75" hidden="false" customHeight="false" outlineLevel="0" collapsed="false">
      <c r="A7" s="25" t="s">
        <v>146</v>
      </c>
      <c r="B7" s="37" t="s">
        <v>140</v>
      </c>
      <c r="C7" s="26" t="s">
        <v>141</v>
      </c>
      <c r="D7" s="37" t="s">
        <v>140</v>
      </c>
      <c r="E7" s="26" t="s">
        <v>141</v>
      </c>
      <c r="F7" s="37" t="s">
        <v>140</v>
      </c>
      <c r="G7" s="26" t="s">
        <v>141</v>
      </c>
      <c r="H7" s="37" t="s">
        <v>140</v>
      </c>
      <c r="I7" s="26" t="s">
        <v>141</v>
      </c>
      <c r="J7" s="37" t="s">
        <v>140</v>
      </c>
      <c r="K7" s="26" t="s">
        <v>141</v>
      </c>
      <c r="L7" s="37" t="s">
        <v>140</v>
      </c>
      <c r="M7" s="26" t="s">
        <v>141</v>
      </c>
    </row>
    <row r="8" customFormat="false" ht="12.75" hidden="false" customHeight="false" outlineLevel="0" collapsed="false">
      <c r="A8" s="32" t="s">
        <v>147</v>
      </c>
      <c r="B8" s="58" t="n">
        <v>193.2</v>
      </c>
      <c r="C8" s="58" t="n">
        <v>292.3</v>
      </c>
      <c r="D8" s="58" t="n">
        <v>88.3</v>
      </c>
      <c r="E8" s="58" t="n">
        <v>85</v>
      </c>
      <c r="F8" s="58" t="n">
        <v>7.3</v>
      </c>
      <c r="G8" s="58" t="n">
        <v>7.9</v>
      </c>
      <c r="H8" s="58" t="n">
        <v>237.4</v>
      </c>
      <c r="I8" s="58" t="n">
        <v>281.7</v>
      </c>
      <c r="J8" s="58" t="n">
        <v>181.8</v>
      </c>
      <c r="K8" s="58" t="n">
        <v>349.6</v>
      </c>
      <c r="L8" s="58" t="n">
        <v>11950.8</v>
      </c>
      <c r="M8" s="58" t="n">
        <v>18710.8</v>
      </c>
    </row>
    <row r="9" customFormat="false" ht="12.75" hidden="false" customHeight="false" outlineLevel="0" collapsed="false">
      <c r="A9" s="32" t="s">
        <v>4</v>
      </c>
      <c r="B9" s="58" t="n">
        <v>178.7</v>
      </c>
      <c r="C9" s="58" t="n">
        <v>342.9</v>
      </c>
      <c r="D9" s="58" t="n">
        <v>36.3</v>
      </c>
      <c r="E9" s="58" t="n">
        <v>45.2</v>
      </c>
      <c r="F9" s="58" t="n">
        <v>7.5</v>
      </c>
      <c r="G9" s="58" t="n">
        <v>8.9</v>
      </c>
      <c r="H9" s="58" t="n">
        <v>415.9</v>
      </c>
      <c r="I9" s="58" t="n">
        <v>441.8</v>
      </c>
      <c r="J9" s="58" t="n">
        <v>278.6</v>
      </c>
      <c r="K9" s="58" t="n">
        <v>543.7</v>
      </c>
      <c r="L9" s="58" t="n">
        <v>27149</v>
      </c>
      <c r="M9" s="58" t="n">
        <v>54922.2</v>
      </c>
    </row>
    <row r="10" customFormat="false" ht="12.75" hidden="false" customHeight="false" outlineLevel="0" collapsed="false">
      <c r="A10" s="32" t="s">
        <v>6</v>
      </c>
      <c r="B10" s="58" t="n">
        <v>98.6</v>
      </c>
      <c r="C10" s="58" t="n">
        <v>117.6</v>
      </c>
      <c r="D10" s="58" t="n">
        <v>22.9</v>
      </c>
      <c r="E10" s="58" t="n">
        <v>18.5</v>
      </c>
      <c r="F10" s="58" t="n">
        <v>10</v>
      </c>
      <c r="G10" s="58" t="n">
        <v>9.8</v>
      </c>
      <c r="H10" s="58" t="n">
        <v>483.8</v>
      </c>
      <c r="I10" s="58" t="n">
        <v>524.3</v>
      </c>
      <c r="J10" s="58" t="n">
        <v>525.6</v>
      </c>
      <c r="K10" s="58" t="n">
        <v>918.8</v>
      </c>
      <c r="L10" s="58" t="n">
        <v>13226.8</v>
      </c>
      <c r="M10" s="58" t="n">
        <v>28953.4</v>
      </c>
    </row>
    <row r="11" customFormat="false" ht="12.75" hidden="false" customHeight="false" outlineLevel="0" collapsed="false">
      <c r="A11" s="32" t="s">
        <v>7</v>
      </c>
      <c r="B11" s="58" t="n">
        <v>171.6</v>
      </c>
      <c r="C11" s="58" t="n">
        <v>438.8</v>
      </c>
      <c r="D11" s="58" t="n">
        <v>33.4</v>
      </c>
      <c r="E11" s="58" t="n">
        <v>13.6</v>
      </c>
      <c r="F11" s="58" t="n">
        <v>23.9</v>
      </c>
      <c r="G11" s="58" t="n">
        <v>22</v>
      </c>
      <c r="H11" s="58" t="n">
        <v>421.5</v>
      </c>
      <c r="I11" s="58" t="n">
        <v>354.7</v>
      </c>
      <c r="J11" s="58" t="n">
        <v>175.3</v>
      </c>
      <c r="K11" s="58" t="n">
        <v>361.3</v>
      </c>
      <c r="L11" s="58" t="n">
        <v>30476.5</v>
      </c>
      <c r="M11" s="58" t="n">
        <v>50125.9</v>
      </c>
    </row>
    <row r="12" customFormat="false" ht="12.75" hidden="false" customHeight="false" outlineLevel="0" collapsed="false">
      <c r="A12" s="32" t="s">
        <v>8</v>
      </c>
      <c r="B12" s="58" t="n">
        <v>112.1</v>
      </c>
      <c r="C12" s="58" t="n">
        <v>264.7</v>
      </c>
      <c r="D12" s="58" t="n">
        <v>21.3</v>
      </c>
      <c r="E12" s="58" t="n">
        <v>27.9</v>
      </c>
      <c r="F12" s="58" t="n">
        <v>2.8</v>
      </c>
      <c r="G12" s="58" t="n">
        <v>4.2</v>
      </c>
      <c r="H12" s="58" t="n">
        <v>433.2</v>
      </c>
      <c r="I12" s="58" t="n">
        <v>457.6</v>
      </c>
      <c r="J12" s="58" t="n">
        <v>593.3</v>
      </c>
      <c r="K12" s="58" t="n">
        <v>247.4</v>
      </c>
      <c r="L12" s="58" t="n">
        <v>11789</v>
      </c>
      <c r="M12" s="58" t="n">
        <v>23382.8</v>
      </c>
    </row>
    <row r="13" customFormat="false" ht="12.75" hidden="false" customHeight="false" outlineLevel="0" collapsed="false">
      <c r="A13" s="32" t="s">
        <v>9</v>
      </c>
      <c r="B13" s="58" t="n">
        <v>44.8</v>
      </c>
      <c r="C13" s="58" t="n">
        <v>74.2</v>
      </c>
      <c r="D13" s="58" t="n">
        <v>55</v>
      </c>
      <c r="E13" s="58" t="n">
        <v>60.8</v>
      </c>
      <c r="F13" s="58" t="n">
        <v>11.7</v>
      </c>
      <c r="G13" s="58" t="n">
        <v>15.9</v>
      </c>
      <c r="H13" s="58" t="n">
        <v>256.5</v>
      </c>
      <c r="I13" s="58" t="n">
        <v>372.1</v>
      </c>
      <c r="J13" s="58" t="n">
        <v>304.6</v>
      </c>
      <c r="K13" s="58" t="n">
        <v>461.9</v>
      </c>
      <c r="L13" s="58" t="n">
        <v>25955.2</v>
      </c>
      <c r="M13" s="58" t="n">
        <v>28032.8</v>
      </c>
    </row>
    <row r="14" customFormat="false" ht="12.75" hidden="false" customHeight="false" outlineLevel="0" collapsed="false">
      <c r="A14" s="32" t="s">
        <v>10</v>
      </c>
      <c r="B14" s="58" t="n">
        <v>389.2</v>
      </c>
      <c r="C14" s="58" t="n">
        <v>561.9</v>
      </c>
      <c r="D14" s="58" t="n">
        <v>39.1</v>
      </c>
      <c r="E14" s="58" t="n">
        <v>33.7</v>
      </c>
      <c r="F14" s="58" t="n">
        <v>3.4</v>
      </c>
      <c r="G14" s="58" t="n">
        <v>4.6</v>
      </c>
      <c r="H14" s="58" t="n">
        <v>188.6</v>
      </c>
      <c r="I14" s="58" t="n">
        <v>263.1</v>
      </c>
      <c r="J14" s="58" t="n">
        <v>311</v>
      </c>
      <c r="K14" s="58" t="n">
        <v>145.3</v>
      </c>
      <c r="L14" s="58" t="n">
        <v>6854.1</v>
      </c>
      <c r="M14" s="58" t="n">
        <v>14378.8</v>
      </c>
    </row>
    <row r="15" customFormat="false" ht="12.75" hidden="false" customHeight="false" outlineLevel="0" collapsed="false">
      <c r="A15" s="32" t="s">
        <v>11</v>
      </c>
      <c r="B15" s="58" t="n">
        <v>257.7</v>
      </c>
      <c r="C15" s="58" t="n">
        <v>339.1</v>
      </c>
      <c r="D15" s="58" t="n">
        <v>308.3</v>
      </c>
      <c r="E15" s="58" t="n">
        <v>306.6</v>
      </c>
      <c r="F15" s="58" t="n">
        <v>12.9</v>
      </c>
      <c r="G15" s="58" t="n">
        <v>11.3</v>
      </c>
      <c r="H15" s="58" t="n">
        <v>214.7</v>
      </c>
      <c r="I15" s="58" t="n">
        <v>251.4</v>
      </c>
      <c r="J15" s="58" t="n">
        <v>122.6</v>
      </c>
      <c r="K15" s="58" t="n">
        <v>446.8</v>
      </c>
      <c r="L15" s="58" t="n">
        <v>11463.5</v>
      </c>
      <c r="M15" s="58" t="n">
        <v>21709.1</v>
      </c>
    </row>
    <row r="16" customFormat="false" ht="12.75" hidden="false" customHeight="false" outlineLevel="0" collapsed="false">
      <c r="A16" s="32" t="s">
        <v>12</v>
      </c>
      <c r="B16" s="58" t="n">
        <v>272.3</v>
      </c>
      <c r="C16" s="58" t="n">
        <v>430</v>
      </c>
      <c r="D16" s="58" t="n">
        <v>224.1</v>
      </c>
      <c r="E16" s="58" t="n">
        <v>255.9</v>
      </c>
      <c r="F16" s="58" t="n">
        <v>11.6</v>
      </c>
      <c r="G16" s="58" t="n">
        <v>12.7</v>
      </c>
      <c r="H16" s="58" t="n">
        <v>331.3</v>
      </c>
      <c r="I16" s="58" t="n">
        <v>407.6</v>
      </c>
      <c r="J16" s="58" t="n">
        <v>148.3</v>
      </c>
      <c r="K16" s="58" t="n">
        <v>622.4</v>
      </c>
      <c r="L16" s="58" t="n">
        <v>21494</v>
      </c>
      <c r="M16" s="58" t="n">
        <v>30606.4</v>
      </c>
    </row>
    <row r="17" customFormat="false" ht="12.75" hidden="false" customHeight="false" outlineLevel="0" collapsed="false">
      <c r="A17" s="32" t="s">
        <v>13</v>
      </c>
      <c r="B17" s="58" t="n">
        <v>159.2</v>
      </c>
      <c r="C17" s="58" t="n">
        <v>216.2</v>
      </c>
      <c r="D17" s="58" t="n">
        <v>13.7</v>
      </c>
      <c r="E17" s="58" t="n">
        <v>16.3</v>
      </c>
      <c r="F17" s="58" t="n">
        <v>5.3</v>
      </c>
      <c r="G17" s="58" t="n">
        <v>5.4</v>
      </c>
      <c r="H17" s="58" t="n">
        <v>282.4</v>
      </c>
      <c r="I17" s="58" t="n">
        <v>303.5</v>
      </c>
      <c r="J17" s="58" t="n">
        <v>206.1</v>
      </c>
      <c r="K17" s="58" t="n">
        <v>567.8</v>
      </c>
      <c r="L17" s="58" t="n">
        <v>10675.4</v>
      </c>
      <c r="M17" s="58" t="n">
        <v>17057.8</v>
      </c>
    </row>
    <row r="18" customFormat="false" ht="12.75" hidden="false" customHeight="false" outlineLevel="0" collapsed="false">
      <c r="A18" s="32" t="s">
        <v>14</v>
      </c>
      <c r="B18" s="58" t="n">
        <v>134.9</v>
      </c>
      <c r="C18" s="58" t="n">
        <v>269.7</v>
      </c>
      <c r="D18" s="58" t="n">
        <v>21.6</v>
      </c>
      <c r="E18" s="58" t="n">
        <v>25.1</v>
      </c>
      <c r="F18" s="58" t="n">
        <v>3.4</v>
      </c>
      <c r="G18" s="58" t="n">
        <v>5</v>
      </c>
      <c r="H18" s="58" t="n">
        <v>164.2</v>
      </c>
      <c r="I18" s="58" t="n">
        <v>189.1</v>
      </c>
      <c r="J18" s="58" t="n">
        <v>107</v>
      </c>
      <c r="K18" s="58" t="n">
        <v>267.8</v>
      </c>
      <c r="L18" s="58" t="n">
        <v>8898.8</v>
      </c>
      <c r="M18" s="58" t="n">
        <v>12078.6</v>
      </c>
    </row>
    <row r="19" customFormat="false" ht="12.75" hidden="false" customHeight="false" outlineLevel="0" collapsed="false">
      <c r="A19" s="32" t="s">
        <v>15</v>
      </c>
      <c r="B19" s="58" t="n">
        <v>289.5</v>
      </c>
      <c r="C19" s="58" t="n">
        <v>518.8</v>
      </c>
      <c r="D19" s="58" t="n">
        <v>132.4</v>
      </c>
      <c r="E19" s="58" t="n">
        <v>178.3</v>
      </c>
      <c r="F19" s="58" t="n">
        <v>13</v>
      </c>
      <c r="G19" s="58" t="n">
        <v>11.6</v>
      </c>
      <c r="H19" s="58" t="n">
        <v>305</v>
      </c>
      <c r="I19" s="58" t="n">
        <v>360.9</v>
      </c>
      <c r="J19" s="58" t="n">
        <v>173.2</v>
      </c>
      <c r="K19" s="58" t="n">
        <v>477.5</v>
      </c>
      <c r="L19" s="58" t="n">
        <v>8343.6</v>
      </c>
      <c r="M19" s="58" t="n">
        <v>17711.1</v>
      </c>
    </row>
    <row r="20" customFormat="false" ht="12.75" hidden="false" customHeight="false" outlineLevel="0" collapsed="false">
      <c r="A20" s="32" t="s">
        <v>16</v>
      </c>
      <c r="B20" s="58" t="n">
        <v>111.5</v>
      </c>
      <c r="C20" s="58" t="n">
        <v>173</v>
      </c>
      <c r="D20" s="58" t="n">
        <v>69.1</v>
      </c>
      <c r="E20" s="58" t="n">
        <v>36.7</v>
      </c>
      <c r="F20" s="58" t="n">
        <v>6.5</v>
      </c>
      <c r="G20" s="58" t="n">
        <v>8.3</v>
      </c>
      <c r="H20" s="58" t="n">
        <v>207.5</v>
      </c>
      <c r="I20" s="58" t="n">
        <v>252.3</v>
      </c>
      <c r="J20" s="58" t="n">
        <v>249.8</v>
      </c>
      <c r="K20" s="58" t="n">
        <v>350.8</v>
      </c>
      <c r="L20" s="58" t="n">
        <v>7802</v>
      </c>
      <c r="M20" s="58" t="n">
        <v>11868.6</v>
      </c>
    </row>
    <row r="21" customFormat="false" ht="12.75" hidden="false" customHeight="false" outlineLevel="0" collapsed="false">
      <c r="A21" s="32" t="s">
        <v>17</v>
      </c>
      <c r="B21" s="58" t="n">
        <v>132.9</v>
      </c>
      <c r="C21" s="58" t="n">
        <v>224.3</v>
      </c>
      <c r="D21" s="58" t="n">
        <v>21.6</v>
      </c>
      <c r="E21" s="58" t="n">
        <v>19.1</v>
      </c>
      <c r="F21" s="58" t="n">
        <v>3</v>
      </c>
      <c r="G21" s="58" t="n">
        <v>4</v>
      </c>
      <c r="H21" s="58" t="n">
        <v>140.6</v>
      </c>
      <c r="I21" s="58" t="n">
        <v>230.6</v>
      </c>
      <c r="J21" s="58" t="n">
        <v>78.7</v>
      </c>
      <c r="K21" s="58" t="n">
        <v>118.4</v>
      </c>
      <c r="L21" s="58" t="n">
        <v>7815.4</v>
      </c>
      <c r="M21" s="58" t="n">
        <v>11098</v>
      </c>
    </row>
    <row r="22" customFormat="false" ht="12.75" hidden="false" customHeight="false" outlineLevel="0" collapsed="false">
      <c r="A22" s="32" t="s">
        <v>18</v>
      </c>
      <c r="B22" s="58" t="n">
        <v>213.9</v>
      </c>
      <c r="C22" s="58" t="n">
        <v>222.1</v>
      </c>
      <c r="D22" s="58" t="n">
        <v>30.1</v>
      </c>
      <c r="E22" s="58" t="n">
        <v>26.3</v>
      </c>
      <c r="F22" s="58" t="n">
        <v>7.7</v>
      </c>
      <c r="G22" s="58" t="n">
        <v>7.2</v>
      </c>
      <c r="H22" s="58" t="n">
        <v>153.7</v>
      </c>
      <c r="I22" s="58" t="n">
        <v>197.7</v>
      </c>
      <c r="J22" s="58" t="n">
        <v>72.5</v>
      </c>
      <c r="K22" s="58" t="n">
        <v>162.5</v>
      </c>
      <c r="L22" s="58" t="n">
        <v>8186.3</v>
      </c>
      <c r="M22" s="58" t="n">
        <v>15321.3</v>
      </c>
    </row>
    <row r="23" customFormat="false" ht="12.75" hidden="false" customHeight="false" outlineLevel="0" collapsed="false">
      <c r="A23" s="32" t="s">
        <v>19</v>
      </c>
      <c r="B23" s="58" t="n">
        <v>368</v>
      </c>
      <c r="C23" s="58" t="n">
        <v>486.5</v>
      </c>
      <c r="D23" s="58" t="n">
        <v>269.9</v>
      </c>
      <c r="E23" s="58" t="n">
        <v>113.1</v>
      </c>
      <c r="F23" s="58" t="n">
        <v>12.7</v>
      </c>
      <c r="G23" s="58" t="n">
        <v>11.9</v>
      </c>
      <c r="H23" s="58" t="n">
        <v>262.9</v>
      </c>
      <c r="I23" s="58" t="n">
        <v>301.7</v>
      </c>
      <c r="J23" s="58" t="n">
        <v>219.3</v>
      </c>
      <c r="K23" s="58" t="n">
        <v>195.4</v>
      </c>
      <c r="L23" s="58" t="n">
        <v>9919.1</v>
      </c>
      <c r="M23" s="58" t="n">
        <v>15859</v>
      </c>
    </row>
    <row r="24" customFormat="false" ht="12.75" hidden="false" customHeight="false" outlineLevel="0" collapsed="false">
      <c r="A24" s="32" t="s">
        <v>20</v>
      </c>
      <c r="B24" s="58" t="n">
        <v>326.8</v>
      </c>
      <c r="C24" s="58" t="n">
        <v>367.2</v>
      </c>
      <c r="D24" s="58" t="n">
        <v>307.6</v>
      </c>
      <c r="E24" s="58" t="n">
        <v>309.7</v>
      </c>
      <c r="F24" s="58" t="n">
        <v>7.5</v>
      </c>
      <c r="G24" s="58" t="n">
        <v>10.3</v>
      </c>
      <c r="H24" s="58" t="n">
        <v>336.4</v>
      </c>
      <c r="I24" s="58" t="n">
        <v>352.9</v>
      </c>
      <c r="J24" s="58" t="n">
        <v>277</v>
      </c>
      <c r="K24" s="58" t="n">
        <v>335</v>
      </c>
      <c r="L24" s="58" t="n">
        <v>7105.2</v>
      </c>
      <c r="M24" s="58" t="n">
        <v>8542.9</v>
      </c>
    </row>
    <row r="25" customFormat="false" ht="12.75" hidden="false" customHeight="false" outlineLevel="0" collapsed="false">
      <c r="A25" s="32" t="s">
        <v>21</v>
      </c>
      <c r="B25" s="58" t="n">
        <v>135</v>
      </c>
      <c r="C25" s="58" t="n">
        <v>222.6</v>
      </c>
      <c r="D25" s="58" t="n">
        <v>19.9</v>
      </c>
      <c r="E25" s="58" t="n">
        <v>26.3</v>
      </c>
      <c r="F25" s="58" t="n">
        <v>4.6</v>
      </c>
      <c r="G25" s="58" t="n">
        <v>4.9</v>
      </c>
      <c r="H25" s="58" t="n">
        <v>136.2</v>
      </c>
      <c r="I25" s="58" t="n">
        <v>160.4</v>
      </c>
      <c r="J25" s="58" t="n">
        <v>107.1</v>
      </c>
      <c r="K25" s="58" t="n">
        <v>127</v>
      </c>
      <c r="L25" s="58" t="n">
        <v>12856</v>
      </c>
      <c r="M25" s="58" t="n">
        <v>18446.5</v>
      </c>
    </row>
    <row r="26" customFormat="false" ht="12.75" hidden="false" customHeight="false" outlineLevel="0" collapsed="false">
      <c r="A26" s="32" t="s">
        <v>22</v>
      </c>
      <c r="B26" s="58" t="n">
        <v>137.2</v>
      </c>
      <c r="C26" s="58" t="n">
        <v>280.8</v>
      </c>
      <c r="D26" s="58" t="n">
        <v>28.8</v>
      </c>
      <c r="E26" s="58" t="n">
        <v>40.9</v>
      </c>
      <c r="F26" s="58" t="n">
        <v>3.6</v>
      </c>
      <c r="G26" s="58" t="n">
        <v>4.1</v>
      </c>
      <c r="H26" s="58" t="n">
        <v>196</v>
      </c>
      <c r="I26" s="58" t="n">
        <v>222.6</v>
      </c>
      <c r="J26" s="58" t="n">
        <v>152.4</v>
      </c>
      <c r="K26" s="58" t="n">
        <v>263.6</v>
      </c>
      <c r="L26" s="58" t="n">
        <v>13469.9</v>
      </c>
      <c r="M26" s="58" t="n">
        <v>15421.2</v>
      </c>
    </row>
    <row r="27" customFormat="false" ht="12.75" hidden="false" customHeight="false" outlineLevel="0" collapsed="false">
      <c r="A27" s="32" t="s">
        <v>23</v>
      </c>
      <c r="B27" s="58" t="n">
        <v>140</v>
      </c>
      <c r="C27" s="58" t="n">
        <v>244.6</v>
      </c>
      <c r="D27" s="58" t="n">
        <v>269</v>
      </c>
      <c r="E27" s="58" t="n">
        <v>226.8</v>
      </c>
      <c r="F27" s="58" t="n">
        <v>16</v>
      </c>
      <c r="G27" s="58" t="n">
        <v>17.3</v>
      </c>
      <c r="H27" s="58" t="n">
        <v>359.8</v>
      </c>
      <c r="I27" s="58" t="n">
        <v>405.3</v>
      </c>
      <c r="J27" s="58" t="n">
        <v>162.2</v>
      </c>
      <c r="K27" s="58" t="n">
        <v>718.2</v>
      </c>
      <c r="L27" s="58" t="n">
        <v>15266.7</v>
      </c>
      <c r="M27" s="58" t="n">
        <v>10994.9</v>
      </c>
    </row>
    <row r="28" customFormat="false" ht="12.75" hidden="false" customHeight="false" outlineLevel="0" collapsed="false">
      <c r="A28" s="32" t="s">
        <v>24</v>
      </c>
      <c r="B28" s="58" t="n">
        <v>199.3</v>
      </c>
      <c r="C28" s="58" t="n">
        <v>301.2</v>
      </c>
      <c r="D28" s="58" t="n">
        <v>82.9</v>
      </c>
      <c r="E28" s="58" t="n">
        <v>83.1</v>
      </c>
      <c r="F28" s="58" t="n">
        <v>5.5</v>
      </c>
      <c r="G28" s="58" t="n">
        <v>6.5</v>
      </c>
      <c r="H28" s="58" t="n">
        <v>148.2</v>
      </c>
      <c r="I28" s="58" t="n">
        <v>178</v>
      </c>
      <c r="J28" s="58" t="n">
        <v>99.1</v>
      </c>
      <c r="K28" s="58" t="n">
        <v>199.3</v>
      </c>
      <c r="L28" s="58" t="n">
        <v>5926.6</v>
      </c>
      <c r="M28" s="58" t="n">
        <v>15605.1</v>
      </c>
    </row>
    <row r="29" customFormat="false" ht="12.75" hidden="false" customHeight="false" outlineLevel="0" collapsed="false">
      <c r="A29" s="32" t="s">
        <v>25</v>
      </c>
      <c r="B29" s="58" t="n">
        <v>204.2</v>
      </c>
      <c r="C29" s="58" t="n">
        <v>290.5</v>
      </c>
      <c r="D29" s="58" t="n">
        <v>70.2</v>
      </c>
      <c r="E29" s="58" t="n">
        <v>79.6</v>
      </c>
      <c r="F29" s="58" t="n">
        <v>5.6</v>
      </c>
      <c r="G29" s="58" t="n">
        <v>6</v>
      </c>
      <c r="H29" s="58" t="n">
        <v>221.7</v>
      </c>
      <c r="I29" s="58" t="n">
        <v>302.4</v>
      </c>
      <c r="J29" s="58" t="n">
        <v>214</v>
      </c>
      <c r="K29" s="58" t="n">
        <v>337.4</v>
      </c>
      <c r="L29" s="58" t="n">
        <v>12250.8</v>
      </c>
      <c r="M29" s="58" t="n">
        <v>13046.5</v>
      </c>
    </row>
    <row r="30" customFormat="false" ht="12.75" hidden="false" customHeight="false" outlineLevel="0" collapsed="false">
      <c r="A30" s="32" t="s">
        <v>26</v>
      </c>
      <c r="B30" s="58" t="n">
        <v>140.7</v>
      </c>
      <c r="C30" s="58" t="n">
        <v>240.1</v>
      </c>
      <c r="D30" s="58" t="n">
        <v>91.4</v>
      </c>
      <c r="E30" s="58" t="n">
        <v>107.3</v>
      </c>
      <c r="F30" s="58" t="n">
        <v>7</v>
      </c>
      <c r="G30" s="58" t="n">
        <v>7.8</v>
      </c>
      <c r="H30" s="58" t="n">
        <v>221.8</v>
      </c>
      <c r="I30" s="58" t="n">
        <v>363.3</v>
      </c>
      <c r="J30" s="58" t="n">
        <v>153.1</v>
      </c>
      <c r="K30" s="58" t="n">
        <v>256.6</v>
      </c>
      <c r="L30" s="58" t="n">
        <v>14979.3</v>
      </c>
      <c r="M30" s="58" t="n">
        <v>16142.9</v>
      </c>
    </row>
    <row r="32" customFormat="false" ht="12.75" hidden="false" customHeight="false" outlineLevel="0" collapsed="false">
      <c r="A32" s="59" t="s">
        <v>148</v>
      </c>
    </row>
    <row r="33" customFormat="false" ht="12.75" hidden="false" customHeight="false" outlineLevel="0" collapsed="false">
      <c r="A33" s="59" t="s">
        <v>149</v>
      </c>
    </row>
    <row r="34" customFormat="false" ht="12.75" hidden="false" customHeight="false" outlineLevel="0" collapsed="false">
      <c r="A34" s="59" t="s">
        <v>150</v>
      </c>
    </row>
  </sheetData>
  <mergeCells count="12"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2.75" zeroHeight="false" outlineLevelRow="0" outlineLevelCol="0"/>
  <cols>
    <col collapsed="false" customWidth="true" hidden="false" outlineLevel="0" max="2" min="2" style="0" width="4.86"/>
    <col collapsed="false" customWidth="true" hidden="false" outlineLevel="0" max="3" min="3" style="0" width="26"/>
    <col collapsed="false" customWidth="true" hidden="false" outlineLevel="0" max="4" min="4" style="0" width="17.86"/>
    <col collapsed="false" customWidth="true" hidden="false" outlineLevel="0" max="5" min="5" style="0" width="13.57"/>
    <col collapsed="false" customWidth="true" hidden="false" outlineLevel="0" max="6" min="6" style="0" width="16"/>
    <col collapsed="false" customWidth="true" hidden="false" outlineLevel="0" max="7" min="7" style="60" width="17"/>
    <col collapsed="false" customWidth="true" hidden="false" outlineLevel="0" max="8" min="8" style="0" width="16.71"/>
    <col collapsed="false" customWidth="true" hidden="false" outlineLevel="0" max="9" min="9" style="0" width="15.57"/>
    <col collapsed="false" customWidth="true" hidden="false" outlineLevel="0" max="10" min="10" style="60" width="14.7"/>
    <col collapsed="false" customWidth="true" hidden="false" outlineLevel="0" max="12" min="11" style="0" width="16.14"/>
  </cols>
  <sheetData>
    <row r="1" customFormat="false" ht="12.75" hidden="false" customHeight="false" outlineLevel="0" collapsed="false">
      <c r="A1" s="20" t="s">
        <v>151</v>
      </c>
      <c r="B1" s="20"/>
      <c r="C1" s="20"/>
      <c r="D1" s="20"/>
      <c r="E1" s="20"/>
      <c r="F1" s="20"/>
    </row>
    <row r="3" customFormat="false" ht="12.75" hidden="false" customHeight="false" outlineLevel="0" collapsed="false">
      <c r="A3" s="20"/>
      <c r="B3" s="20"/>
      <c r="C3" s="20"/>
      <c r="D3" s="20"/>
    </row>
    <row r="5" customFormat="false" ht="12.75" hidden="false" customHeight="true" outlineLevel="0" collapsed="false">
      <c r="A5" s="38" t="s">
        <v>152</v>
      </c>
      <c r="B5" s="38"/>
      <c r="C5" s="38"/>
      <c r="D5" s="23" t="s">
        <v>50</v>
      </c>
      <c r="E5" s="21" t="s">
        <v>153</v>
      </c>
      <c r="F5" s="21" t="s">
        <v>154</v>
      </c>
      <c r="G5" s="21" t="s">
        <v>155</v>
      </c>
      <c r="H5" s="21" t="s">
        <v>156</v>
      </c>
      <c r="I5" s="21" t="s">
        <v>157</v>
      </c>
      <c r="J5" s="21" t="s">
        <v>158</v>
      </c>
      <c r="K5" s="21" t="s">
        <v>159</v>
      </c>
      <c r="L5" s="21" t="s">
        <v>160</v>
      </c>
    </row>
    <row r="6" customFormat="false" ht="12.75" hidden="false" customHeight="false" outlineLevel="0" collapsed="false">
      <c r="A6" s="38"/>
      <c r="B6" s="38"/>
      <c r="C6" s="38"/>
      <c r="D6" s="23"/>
      <c r="E6" s="21"/>
      <c r="F6" s="21"/>
      <c r="G6" s="21"/>
      <c r="H6" s="21"/>
      <c r="I6" s="21"/>
      <c r="J6" s="21"/>
      <c r="K6" s="21"/>
      <c r="L6" s="21"/>
    </row>
    <row r="7" customFormat="false" ht="14.1" hidden="false" customHeight="true" outlineLevel="0" collapsed="false">
      <c r="A7" s="25" t="s">
        <v>30</v>
      </c>
      <c r="B7" s="25"/>
      <c r="C7" s="25"/>
      <c r="D7" s="37" t="s">
        <v>51</v>
      </c>
      <c r="E7" s="29" t="n">
        <v>71</v>
      </c>
      <c r="F7" s="29" t="n">
        <v>116</v>
      </c>
      <c r="G7" s="29" t="n">
        <v>116</v>
      </c>
      <c r="H7" s="29" t="n">
        <v>116</v>
      </c>
      <c r="I7" s="29" t="n">
        <v>78</v>
      </c>
      <c r="J7" s="29" t="n">
        <v>65</v>
      </c>
      <c r="K7" s="29" t="n">
        <v>122</v>
      </c>
      <c r="L7" s="29" t="n">
        <v>87</v>
      </c>
    </row>
    <row r="8" customFormat="false" ht="14.1" hidden="false" customHeight="true" outlineLevel="0" collapsed="false">
      <c r="A8" s="25" t="s">
        <v>31</v>
      </c>
      <c r="B8" s="25"/>
      <c r="C8" s="25"/>
      <c r="D8" s="37" t="s">
        <v>52</v>
      </c>
      <c r="E8" s="29" t="n">
        <v>4</v>
      </c>
      <c r="F8" s="29" t="n">
        <v>15</v>
      </c>
      <c r="G8" s="29" t="n">
        <v>25</v>
      </c>
      <c r="H8" s="29" t="n">
        <v>11</v>
      </c>
      <c r="I8" s="29" t="n">
        <v>7</v>
      </c>
      <c r="J8" s="29" t="n">
        <v>11</v>
      </c>
      <c r="K8" s="29" t="n">
        <v>29</v>
      </c>
      <c r="L8" s="29" t="n">
        <v>10</v>
      </c>
    </row>
    <row r="9" customFormat="false" ht="14.1" hidden="false" customHeight="true" outlineLevel="0" collapsed="false">
      <c r="A9" s="25" t="s">
        <v>32</v>
      </c>
      <c r="B9" s="25"/>
      <c r="C9" s="25"/>
      <c r="D9" s="37" t="s">
        <v>53</v>
      </c>
      <c r="E9" s="29" t="n">
        <v>1302</v>
      </c>
      <c r="F9" s="29" t="n">
        <v>1742</v>
      </c>
      <c r="G9" s="29" t="n">
        <v>1629</v>
      </c>
      <c r="H9" s="29" t="n">
        <v>933</v>
      </c>
      <c r="I9" s="29" t="n">
        <v>785</v>
      </c>
      <c r="J9" s="29" t="n">
        <v>1347</v>
      </c>
      <c r="K9" s="29" t="n">
        <v>1248</v>
      </c>
      <c r="L9" s="29" t="n">
        <v>832</v>
      </c>
    </row>
    <row r="10" customFormat="false" ht="14.1" hidden="false" customHeight="true" outlineLevel="0" collapsed="false">
      <c r="A10" s="25" t="s">
        <v>33</v>
      </c>
      <c r="B10" s="25"/>
      <c r="C10" s="25"/>
      <c r="D10" s="37" t="s">
        <v>54</v>
      </c>
      <c r="E10" s="29" t="n">
        <v>486</v>
      </c>
      <c r="F10" s="29" t="n">
        <v>1500</v>
      </c>
      <c r="G10" s="29" t="n">
        <v>2334</v>
      </c>
      <c r="H10" s="29" t="n">
        <v>2367</v>
      </c>
      <c r="I10" s="29" t="n">
        <v>637</v>
      </c>
      <c r="J10" s="29" t="n">
        <v>1537</v>
      </c>
      <c r="K10" s="29" t="n">
        <v>7563</v>
      </c>
      <c r="L10" s="29" t="n">
        <v>2607</v>
      </c>
    </row>
    <row r="11" customFormat="false" ht="14.1" hidden="false" customHeight="true" outlineLevel="0" collapsed="false">
      <c r="A11" s="61" t="s">
        <v>34</v>
      </c>
      <c r="B11" s="62" t="s">
        <v>42</v>
      </c>
      <c r="C11" s="25" t="s">
        <v>45</v>
      </c>
      <c r="D11" s="24" t="s">
        <v>55</v>
      </c>
      <c r="E11" s="29" t="n">
        <v>20</v>
      </c>
      <c r="F11" s="29" t="n">
        <v>121</v>
      </c>
      <c r="G11" s="29" t="n">
        <v>172</v>
      </c>
      <c r="H11" s="29" t="n">
        <v>88</v>
      </c>
      <c r="I11" s="29" t="n">
        <v>69</v>
      </c>
      <c r="J11" s="29" t="n">
        <v>160</v>
      </c>
      <c r="K11" s="29" t="n">
        <v>151</v>
      </c>
      <c r="L11" s="29" t="n">
        <v>59</v>
      </c>
    </row>
    <row r="12" customFormat="false" ht="14.1" hidden="false" customHeight="true" outlineLevel="0" collapsed="false">
      <c r="A12" s="61"/>
      <c r="B12" s="62"/>
      <c r="C12" s="25" t="s">
        <v>46</v>
      </c>
      <c r="D12" s="24" t="s">
        <v>56</v>
      </c>
      <c r="E12" s="31" t="n">
        <v>686</v>
      </c>
      <c r="F12" s="31" t="n">
        <v>1810</v>
      </c>
      <c r="G12" s="31" t="n">
        <v>3106</v>
      </c>
      <c r="H12" s="31" t="n">
        <v>1713</v>
      </c>
      <c r="I12" s="29" t="n">
        <v>77</v>
      </c>
      <c r="J12" s="29" t="n">
        <v>884</v>
      </c>
      <c r="K12" s="29" t="n">
        <v>672</v>
      </c>
      <c r="L12" s="29" t="n">
        <v>1023</v>
      </c>
    </row>
    <row r="13" customFormat="false" ht="14.1" hidden="false" customHeight="true" outlineLevel="0" collapsed="false">
      <c r="A13" s="61"/>
      <c r="B13" s="62"/>
      <c r="C13" s="25" t="s">
        <v>47</v>
      </c>
      <c r="D13" s="24" t="s">
        <v>57</v>
      </c>
      <c r="E13" s="31"/>
      <c r="F13" s="31" t="s">
        <v>5</v>
      </c>
      <c r="G13" s="31" t="s">
        <v>5</v>
      </c>
      <c r="H13" s="31" t="s">
        <v>5</v>
      </c>
      <c r="I13" s="29" t="n">
        <v>217</v>
      </c>
      <c r="J13" s="29" t="n">
        <v>680</v>
      </c>
      <c r="K13" s="29" t="n">
        <v>485</v>
      </c>
      <c r="L13" s="29" t="n">
        <v>91</v>
      </c>
    </row>
    <row r="14" customFormat="false" ht="14.1" hidden="false" customHeight="true" outlineLevel="0" collapsed="false">
      <c r="A14" s="61"/>
      <c r="B14" s="62"/>
      <c r="C14" s="25" t="s">
        <v>48</v>
      </c>
      <c r="D14" s="24" t="s">
        <v>58</v>
      </c>
      <c r="E14" s="31"/>
      <c r="F14" s="31" t="s">
        <v>5</v>
      </c>
      <c r="G14" s="31" t="s">
        <v>5</v>
      </c>
      <c r="H14" s="31" t="s">
        <v>5</v>
      </c>
      <c r="I14" s="29" t="s">
        <v>5</v>
      </c>
      <c r="J14" s="29" t="s">
        <v>5</v>
      </c>
      <c r="K14" s="29" t="n">
        <v>1</v>
      </c>
      <c r="L14" s="29" t="n">
        <v>10</v>
      </c>
    </row>
    <row r="15" customFormat="false" ht="14.1" hidden="false" customHeight="true" outlineLevel="0" collapsed="false">
      <c r="A15" s="61"/>
      <c r="B15" s="62"/>
      <c r="C15" s="25" t="s">
        <v>49</v>
      </c>
      <c r="D15" s="24" t="s">
        <v>59</v>
      </c>
      <c r="E15" s="31"/>
      <c r="F15" s="31" t="s">
        <v>5</v>
      </c>
      <c r="G15" s="31" t="s">
        <v>5</v>
      </c>
      <c r="H15" s="31" t="s">
        <v>5</v>
      </c>
      <c r="I15" s="29" t="n">
        <v>1033</v>
      </c>
      <c r="J15" s="29" t="n">
        <v>1726</v>
      </c>
      <c r="K15" s="29" t="n">
        <v>1940</v>
      </c>
      <c r="L15" s="29" t="n">
        <v>900</v>
      </c>
    </row>
    <row r="16" customFormat="false" ht="14.1" hidden="false" customHeight="true" outlineLevel="0" collapsed="false">
      <c r="A16" s="61"/>
      <c r="B16" s="25" t="s">
        <v>43</v>
      </c>
      <c r="C16" s="25"/>
      <c r="D16" s="24" t="s">
        <v>60</v>
      </c>
      <c r="E16" s="31"/>
      <c r="F16" s="31" t="s">
        <v>5</v>
      </c>
      <c r="G16" s="31" t="s">
        <v>5</v>
      </c>
      <c r="H16" s="31" t="s">
        <v>5</v>
      </c>
      <c r="I16" s="29" t="n">
        <v>15</v>
      </c>
      <c r="J16" s="29" t="n">
        <v>49</v>
      </c>
      <c r="K16" s="29" t="n">
        <v>170</v>
      </c>
      <c r="L16" s="29" t="n">
        <v>257</v>
      </c>
    </row>
    <row r="17" customFormat="false" ht="14.1" hidden="false" customHeight="true" outlineLevel="0" collapsed="false">
      <c r="A17" s="61"/>
      <c r="B17" s="25" t="s">
        <v>44</v>
      </c>
      <c r="C17" s="25"/>
      <c r="D17" s="24" t="s">
        <v>61</v>
      </c>
      <c r="E17" s="31"/>
      <c r="F17" s="31" t="s">
        <v>5</v>
      </c>
      <c r="G17" s="31" t="s">
        <v>5</v>
      </c>
      <c r="H17" s="31" t="s">
        <v>5</v>
      </c>
      <c r="I17" s="29" t="n">
        <v>11</v>
      </c>
      <c r="J17" s="29" t="n">
        <v>36</v>
      </c>
      <c r="K17" s="29" t="n">
        <v>76</v>
      </c>
      <c r="L17" s="29" t="n">
        <v>42</v>
      </c>
    </row>
    <row r="18" customFormat="false" ht="14.1" hidden="false" customHeight="true" outlineLevel="0" collapsed="false">
      <c r="A18" s="25" t="s">
        <v>35</v>
      </c>
      <c r="B18" s="25"/>
      <c r="C18" s="25"/>
      <c r="D18" s="26" t="s">
        <v>62</v>
      </c>
      <c r="E18" s="29" t="n">
        <v>4619</v>
      </c>
      <c r="F18" s="29" t="n">
        <v>6444</v>
      </c>
      <c r="G18" s="29" t="n">
        <v>10803</v>
      </c>
      <c r="H18" s="29" t="n">
        <v>8045</v>
      </c>
      <c r="I18" s="29" t="n">
        <v>4812</v>
      </c>
      <c r="J18" s="29" t="n">
        <v>6853</v>
      </c>
      <c r="K18" s="29" t="n">
        <v>12232</v>
      </c>
      <c r="L18" s="29" t="n">
        <v>6967</v>
      </c>
    </row>
    <row r="19" customFormat="false" ht="14.1" hidden="false" customHeight="true" outlineLevel="0" collapsed="false">
      <c r="A19" s="25" t="s">
        <v>36</v>
      </c>
      <c r="B19" s="25"/>
      <c r="C19" s="25"/>
      <c r="D19" s="26" t="s">
        <v>63</v>
      </c>
      <c r="E19" s="29" t="n">
        <v>6</v>
      </c>
      <c r="F19" s="29" t="n">
        <v>5</v>
      </c>
      <c r="G19" s="29" t="n">
        <v>1</v>
      </c>
      <c r="H19" s="29" t="n">
        <v>10</v>
      </c>
      <c r="I19" s="29" t="n">
        <v>5</v>
      </c>
      <c r="J19" s="29" t="n">
        <v>11</v>
      </c>
      <c r="K19" s="29" t="s">
        <v>5</v>
      </c>
      <c r="L19" s="29" t="n">
        <v>6</v>
      </c>
    </row>
    <row r="20" customFormat="false" ht="14.1" hidden="false" customHeight="true" outlineLevel="0" collapsed="false">
      <c r="A20" s="25" t="s">
        <v>37</v>
      </c>
      <c r="B20" s="25"/>
      <c r="C20" s="25"/>
      <c r="D20" s="26" t="s">
        <v>64</v>
      </c>
      <c r="E20" s="29" t="n">
        <v>1492</v>
      </c>
      <c r="F20" s="29" t="n">
        <v>1856</v>
      </c>
      <c r="G20" s="29" t="n">
        <v>3843</v>
      </c>
      <c r="H20" s="29" t="n">
        <v>2807</v>
      </c>
      <c r="I20" s="29" t="n">
        <v>1281</v>
      </c>
      <c r="J20" s="29" t="n">
        <v>1268</v>
      </c>
      <c r="K20" s="29" t="n">
        <v>2102</v>
      </c>
      <c r="L20" s="29" t="n">
        <v>1358</v>
      </c>
    </row>
    <row r="21" customFormat="false" ht="14.1" hidden="false" customHeight="true" outlineLevel="0" collapsed="false">
      <c r="A21" s="25" t="s">
        <v>38</v>
      </c>
      <c r="B21" s="25"/>
      <c r="C21" s="25"/>
      <c r="D21" s="24" t="s">
        <v>65</v>
      </c>
      <c r="E21" s="29" t="n">
        <v>7235</v>
      </c>
      <c r="F21" s="29" t="n">
        <v>6040</v>
      </c>
      <c r="G21" s="29" t="n">
        <v>6942</v>
      </c>
      <c r="H21" s="29" t="n">
        <v>8764</v>
      </c>
      <c r="I21" s="29" t="n">
        <v>7524</v>
      </c>
      <c r="J21" s="29" t="n">
        <v>6214</v>
      </c>
      <c r="K21" s="29" t="n">
        <v>6914</v>
      </c>
      <c r="L21" s="29" t="n">
        <v>7171</v>
      </c>
    </row>
    <row r="22" customFormat="false" ht="14.1" hidden="false" customHeight="true" outlineLevel="0" collapsed="false">
      <c r="A22" s="25" t="s">
        <v>39</v>
      </c>
      <c r="B22" s="25"/>
      <c r="C22" s="25"/>
      <c r="D22" s="24" t="s">
        <v>66</v>
      </c>
      <c r="E22" s="29" t="n">
        <v>8107</v>
      </c>
      <c r="F22" s="29" t="n">
        <v>8412</v>
      </c>
      <c r="G22" s="29" t="n">
        <v>5480</v>
      </c>
      <c r="H22" s="29" t="n">
        <v>16931</v>
      </c>
      <c r="I22" s="29" t="n">
        <v>20629</v>
      </c>
      <c r="J22" s="29" t="n">
        <v>19846</v>
      </c>
      <c r="K22" s="29" t="n">
        <v>11777</v>
      </c>
      <c r="L22" s="29" t="n">
        <v>20540</v>
      </c>
    </row>
    <row r="23" customFormat="false" ht="14.1" hidden="false" customHeight="true" outlineLevel="0" collapsed="false">
      <c r="A23" s="25" t="s">
        <v>40</v>
      </c>
      <c r="B23" s="25"/>
      <c r="C23" s="25"/>
      <c r="D23" s="26" t="s">
        <v>67</v>
      </c>
      <c r="E23" s="29" t="n">
        <v>388</v>
      </c>
      <c r="F23" s="29" t="n">
        <v>545</v>
      </c>
      <c r="G23" s="29" t="n">
        <v>755</v>
      </c>
      <c r="H23" s="29" t="n">
        <v>702</v>
      </c>
      <c r="I23" s="29" t="n">
        <v>490</v>
      </c>
      <c r="J23" s="29" t="n">
        <v>644</v>
      </c>
      <c r="K23" s="29" t="n">
        <v>851</v>
      </c>
      <c r="L23" s="29" t="n">
        <v>603</v>
      </c>
    </row>
    <row r="24" customFormat="false" ht="14.1" hidden="false" customHeight="true" outlineLevel="0" collapsed="false">
      <c r="A24" s="25" t="s">
        <v>41</v>
      </c>
      <c r="B24" s="25"/>
      <c r="C24" s="25"/>
      <c r="D24" s="26" t="s">
        <v>68</v>
      </c>
      <c r="E24" s="29" t="n">
        <v>15</v>
      </c>
      <c r="F24" s="29" t="n">
        <v>38</v>
      </c>
      <c r="G24" s="29" t="n">
        <v>45</v>
      </c>
      <c r="H24" s="29" t="n">
        <v>36</v>
      </c>
      <c r="I24" s="29" t="n">
        <v>14</v>
      </c>
      <c r="J24" s="29" t="n">
        <v>23</v>
      </c>
      <c r="K24" s="29" t="n">
        <v>58</v>
      </c>
      <c r="L24" s="29" t="n">
        <v>48</v>
      </c>
    </row>
    <row r="25" customFormat="false" ht="14.1" hidden="false" customHeight="true" outlineLevel="0" collapsed="false">
      <c r="A25" s="63" t="s">
        <v>70</v>
      </c>
      <c r="B25" s="25" t="s">
        <v>161</v>
      </c>
      <c r="C25" s="25"/>
      <c r="D25" s="26" t="s">
        <v>86</v>
      </c>
      <c r="E25" s="29" t="n">
        <v>84</v>
      </c>
      <c r="F25" s="29" t="n">
        <v>59</v>
      </c>
      <c r="G25" s="29" t="n">
        <v>65</v>
      </c>
      <c r="H25" s="29" t="n">
        <v>38</v>
      </c>
      <c r="I25" s="29" t="n">
        <v>63</v>
      </c>
      <c r="J25" s="29" t="n">
        <v>46</v>
      </c>
      <c r="K25" s="29" t="n">
        <v>41</v>
      </c>
      <c r="L25" s="29" t="n">
        <v>51</v>
      </c>
    </row>
    <row r="26" customFormat="false" ht="14.1" hidden="false" customHeight="true" outlineLevel="0" collapsed="false">
      <c r="A26" s="63"/>
      <c r="B26" s="25" t="s">
        <v>81</v>
      </c>
      <c r="C26" s="25"/>
      <c r="D26" s="26" t="s">
        <v>87</v>
      </c>
      <c r="E26" s="29" t="n">
        <v>197</v>
      </c>
      <c r="F26" s="29" t="n">
        <v>252</v>
      </c>
      <c r="G26" s="29" t="n">
        <v>310</v>
      </c>
      <c r="H26" s="29" t="n">
        <v>250</v>
      </c>
      <c r="I26" s="29" t="n">
        <v>215</v>
      </c>
      <c r="J26" s="29" t="n">
        <v>221</v>
      </c>
      <c r="K26" s="29" t="n">
        <v>288</v>
      </c>
      <c r="L26" s="29" t="n">
        <v>304</v>
      </c>
    </row>
    <row r="27" customFormat="false" ht="24" hidden="false" customHeight="true" outlineLevel="0" collapsed="false">
      <c r="A27" s="63"/>
      <c r="B27" s="25" t="s">
        <v>162</v>
      </c>
      <c r="C27" s="25"/>
      <c r="D27" s="26" t="s">
        <v>88</v>
      </c>
      <c r="E27" s="31" t="n">
        <v>95</v>
      </c>
      <c r="F27" s="31" t="n">
        <v>94</v>
      </c>
      <c r="G27" s="31" t="n">
        <v>261</v>
      </c>
      <c r="H27" s="31" t="n">
        <v>210</v>
      </c>
      <c r="I27" s="29" t="n">
        <v>50</v>
      </c>
      <c r="J27" s="29" t="n">
        <v>65</v>
      </c>
      <c r="K27" s="29" t="n">
        <v>106</v>
      </c>
      <c r="L27" s="29" t="n">
        <v>98</v>
      </c>
    </row>
    <row r="28" customFormat="false" ht="14.1" hidden="false" customHeight="true" outlineLevel="0" collapsed="false">
      <c r="A28" s="63"/>
      <c r="B28" s="25" t="s">
        <v>83</v>
      </c>
      <c r="C28" s="25"/>
      <c r="D28" s="24" t="s">
        <v>89</v>
      </c>
      <c r="E28" s="31"/>
      <c r="F28" s="31" t="s">
        <v>5</v>
      </c>
      <c r="G28" s="31" t="s">
        <v>5</v>
      </c>
      <c r="H28" s="31" t="s">
        <v>5</v>
      </c>
      <c r="I28" s="29" t="n">
        <v>60</v>
      </c>
      <c r="J28" s="29" t="n">
        <v>69</v>
      </c>
      <c r="K28" s="29" t="n">
        <v>140</v>
      </c>
      <c r="L28" s="29" t="n">
        <v>82</v>
      </c>
    </row>
    <row r="29" customFormat="false" ht="14.1" hidden="false" customHeight="true" outlineLevel="0" collapsed="false">
      <c r="A29" s="25" t="s">
        <v>106</v>
      </c>
      <c r="B29" s="25"/>
      <c r="C29" s="25"/>
      <c r="D29" s="24" t="s">
        <v>124</v>
      </c>
      <c r="E29" s="29" t="n">
        <v>3</v>
      </c>
      <c r="F29" s="29" t="n">
        <v>4</v>
      </c>
      <c r="G29" s="29" t="n">
        <v>5</v>
      </c>
      <c r="H29" s="29" t="n">
        <v>7</v>
      </c>
      <c r="I29" s="29" t="n">
        <v>6</v>
      </c>
      <c r="J29" s="29" t="n">
        <v>1</v>
      </c>
      <c r="K29" s="29" t="n">
        <v>3</v>
      </c>
      <c r="L29" s="29" t="n">
        <v>7</v>
      </c>
    </row>
    <row r="30" customFormat="false" ht="12.75" hidden="false" customHeight="true" outlineLevel="0" collapsed="false">
      <c r="A30" s="25" t="s">
        <v>72</v>
      </c>
      <c r="B30" s="25"/>
      <c r="C30" s="25"/>
      <c r="D30" s="26" t="s">
        <v>91</v>
      </c>
      <c r="E30" s="29" t="n">
        <v>29522</v>
      </c>
      <c r="F30" s="29" t="n">
        <v>35023</v>
      </c>
      <c r="G30" s="29" t="n">
        <v>16907</v>
      </c>
      <c r="H30" s="29" t="n">
        <v>44120</v>
      </c>
      <c r="I30" s="29" t="n">
        <v>68981</v>
      </c>
      <c r="J30" s="29" t="n">
        <v>74374</v>
      </c>
      <c r="K30" s="29" t="n">
        <v>21550</v>
      </c>
      <c r="L30" s="29" t="n">
        <v>19403</v>
      </c>
    </row>
    <row r="31" customFormat="false" ht="19.9" hidden="false" customHeight="true" outlineLevel="0" collapsed="false">
      <c r="A31" s="64" t="s">
        <v>163</v>
      </c>
      <c r="B31" s="25" t="s">
        <v>84</v>
      </c>
      <c r="C31" s="25"/>
      <c r="D31" s="24" t="s">
        <v>93</v>
      </c>
      <c r="E31" s="29" t="n">
        <v>4</v>
      </c>
      <c r="F31" s="29" t="n">
        <v>3</v>
      </c>
      <c r="G31" s="29" t="n">
        <v>31</v>
      </c>
      <c r="H31" s="29" t="n">
        <v>22</v>
      </c>
      <c r="I31" s="29" t="n">
        <v>3</v>
      </c>
      <c r="J31" s="29" t="s">
        <v>5</v>
      </c>
      <c r="K31" s="29" t="n">
        <v>24</v>
      </c>
      <c r="L31" s="29" t="n">
        <v>14</v>
      </c>
    </row>
    <row r="32" customFormat="false" ht="19.9" hidden="false" customHeight="true" outlineLevel="0" collapsed="false">
      <c r="A32" s="64"/>
      <c r="B32" s="25" t="s">
        <v>85</v>
      </c>
      <c r="C32" s="25"/>
      <c r="D32" s="26" t="s">
        <v>94</v>
      </c>
      <c r="E32" s="29" t="n">
        <v>37</v>
      </c>
      <c r="F32" s="29" t="n">
        <v>21</v>
      </c>
      <c r="G32" s="29" t="n">
        <v>31</v>
      </c>
      <c r="H32" s="29" t="n">
        <v>29</v>
      </c>
      <c r="I32" s="29" t="n">
        <v>17</v>
      </c>
      <c r="J32" s="29" t="n">
        <v>16</v>
      </c>
      <c r="K32" s="29" t="n">
        <v>17</v>
      </c>
      <c r="L32" s="29" t="n">
        <v>19</v>
      </c>
    </row>
    <row r="33" customFormat="false" ht="19.9" hidden="false" customHeight="true" outlineLevel="0" collapsed="false">
      <c r="A33" s="64"/>
      <c r="B33" s="25" t="s">
        <v>164</v>
      </c>
      <c r="C33" s="25"/>
      <c r="D33" s="26" t="s">
        <v>95</v>
      </c>
      <c r="E33" s="29" t="n">
        <v>60</v>
      </c>
      <c r="F33" s="29" t="n">
        <v>59</v>
      </c>
      <c r="G33" s="29" t="n">
        <v>44</v>
      </c>
      <c r="H33" s="29" t="n">
        <v>41</v>
      </c>
      <c r="I33" s="29" t="n">
        <v>40</v>
      </c>
      <c r="J33" s="29" t="n">
        <v>61</v>
      </c>
      <c r="K33" s="29" t="n">
        <v>59</v>
      </c>
      <c r="L33" s="29" t="n">
        <v>61</v>
      </c>
    </row>
    <row r="34" customFormat="false" ht="14.1" hidden="false" customHeight="true" outlineLevel="0" collapsed="false">
      <c r="A34" s="25" t="s">
        <v>75</v>
      </c>
      <c r="B34" s="25"/>
      <c r="C34" s="25"/>
      <c r="D34" s="24" t="s">
        <v>165</v>
      </c>
      <c r="E34" s="29" t="n">
        <v>18372</v>
      </c>
      <c r="F34" s="29" t="n">
        <v>13395</v>
      </c>
      <c r="G34" s="29" t="n">
        <v>15298</v>
      </c>
      <c r="H34" s="29" t="n">
        <v>23572</v>
      </c>
      <c r="I34" s="29" t="n">
        <v>19310</v>
      </c>
      <c r="J34" s="29" t="n">
        <v>15325</v>
      </c>
      <c r="K34" s="29" t="n">
        <v>19064</v>
      </c>
      <c r="L34" s="29" t="n">
        <v>26384</v>
      </c>
    </row>
    <row r="35" customFormat="false" ht="14.1" hidden="false" customHeight="true" outlineLevel="0" collapsed="false">
      <c r="A35" s="25" t="s">
        <v>76</v>
      </c>
      <c r="B35" s="25"/>
      <c r="C35" s="25"/>
      <c r="D35" s="26" t="s">
        <v>97</v>
      </c>
      <c r="E35" s="29" t="n">
        <v>16151</v>
      </c>
      <c r="F35" s="29" t="n">
        <v>16890</v>
      </c>
      <c r="G35" s="29" t="n">
        <v>6418</v>
      </c>
      <c r="H35" s="29" t="n">
        <v>20171</v>
      </c>
      <c r="I35" s="29" t="n">
        <v>28548</v>
      </c>
      <c r="J35" s="29" t="n">
        <v>33047</v>
      </c>
      <c r="K35" s="29" t="n">
        <v>14045</v>
      </c>
      <c r="L35" s="29" t="n">
        <v>38854</v>
      </c>
    </row>
    <row r="36" customFormat="false" ht="14.1" hidden="false" customHeight="true" outlineLevel="0" collapsed="false">
      <c r="A36" s="25" t="s">
        <v>77</v>
      </c>
      <c r="B36" s="25"/>
      <c r="C36" s="25"/>
      <c r="D36" s="26" t="s">
        <v>98</v>
      </c>
      <c r="E36" s="29" t="n">
        <v>588</v>
      </c>
      <c r="F36" s="29" t="n">
        <v>624</v>
      </c>
      <c r="G36" s="29" t="n">
        <v>552</v>
      </c>
      <c r="H36" s="29" t="n">
        <v>649</v>
      </c>
      <c r="I36" s="29" t="n">
        <v>871</v>
      </c>
      <c r="J36" s="29" t="n">
        <v>897</v>
      </c>
      <c r="K36" s="29" t="n">
        <v>760</v>
      </c>
      <c r="L36" s="29" t="n">
        <v>705</v>
      </c>
    </row>
    <row r="37" customFormat="false" ht="14.1" hidden="false" customHeight="true" outlineLevel="0" collapsed="false">
      <c r="A37" s="25" t="s">
        <v>116</v>
      </c>
      <c r="B37" s="25"/>
      <c r="C37" s="25"/>
      <c r="D37" s="26" t="s">
        <v>134</v>
      </c>
      <c r="E37" s="29" t="n">
        <v>48</v>
      </c>
      <c r="F37" s="29" t="n">
        <v>40</v>
      </c>
      <c r="G37" s="29" t="n">
        <v>39</v>
      </c>
      <c r="H37" s="29" t="n">
        <v>9</v>
      </c>
      <c r="I37" s="29" t="n">
        <v>31</v>
      </c>
      <c r="J37" s="29" t="n">
        <v>76</v>
      </c>
      <c r="K37" s="29" t="n">
        <v>17</v>
      </c>
      <c r="L37" s="29" t="n">
        <v>15</v>
      </c>
    </row>
    <row r="38" customFormat="false" ht="14.1" hidden="false" customHeight="true" outlineLevel="0" collapsed="false">
      <c r="A38" s="25" t="s">
        <v>78</v>
      </c>
      <c r="B38" s="25"/>
      <c r="C38" s="25"/>
      <c r="D38" s="24" t="s">
        <v>99</v>
      </c>
      <c r="E38" s="29" t="n">
        <v>33885</v>
      </c>
      <c r="F38" s="29" t="n">
        <v>22622</v>
      </c>
      <c r="G38" s="29" t="n">
        <v>19609</v>
      </c>
      <c r="H38" s="29" t="n">
        <v>54928</v>
      </c>
      <c r="I38" s="29" t="n">
        <v>30903</v>
      </c>
      <c r="J38" s="29" t="n">
        <v>18350</v>
      </c>
      <c r="K38" s="29" t="n">
        <v>18814</v>
      </c>
      <c r="L38" s="29" t="n">
        <v>42605</v>
      </c>
    </row>
    <row r="39" customFormat="false" ht="14.1" hidden="false" customHeight="true" outlineLevel="0" collapsed="false">
      <c r="A39" s="25" t="s">
        <v>79</v>
      </c>
      <c r="B39" s="25"/>
      <c r="C39" s="25"/>
      <c r="D39" s="24" t="s">
        <v>100</v>
      </c>
      <c r="E39" s="29" t="n">
        <v>3882851</v>
      </c>
      <c r="F39" s="29" t="n">
        <v>13535</v>
      </c>
      <c r="G39" s="29" t="n">
        <v>4380</v>
      </c>
      <c r="H39" s="29" t="n">
        <v>19736</v>
      </c>
      <c r="I39" s="29" t="n">
        <v>65738</v>
      </c>
      <c r="J39" s="29" t="n">
        <v>13511</v>
      </c>
      <c r="K39" s="29" t="n">
        <v>5048</v>
      </c>
      <c r="L39" s="29" t="n">
        <v>6043377</v>
      </c>
    </row>
  </sheetData>
  <mergeCells count="52">
    <mergeCell ref="A1:F1"/>
    <mergeCell ref="A3:D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C7"/>
    <mergeCell ref="A8:C8"/>
    <mergeCell ref="A9:C9"/>
    <mergeCell ref="A10:C10"/>
    <mergeCell ref="A11:A17"/>
    <mergeCell ref="B11:B15"/>
    <mergeCell ref="E12:E17"/>
    <mergeCell ref="F12:F17"/>
    <mergeCell ref="G12:G17"/>
    <mergeCell ref="H12:H17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A28"/>
    <mergeCell ref="B25:C25"/>
    <mergeCell ref="B26:C26"/>
    <mergeCell ref="B27:C27"/>
    <mergeCell ref="E27:E28"/>
    <mergeCell ref="F27:F28"/>
    <mergeCell ref="G27:G28"/>
    <mergeCell ref="H27:H28"/>
    <mergeCell ref="B28:C28"/>
    <mergeCell ref="A29:C29"/>
    <mergeCell ref="A30:C30"/>
    <mergeCell ref="A31:A33"/>
    <mergeCell ref="B31:C31"/>
    <mergeCell ref="B32:C32"/>
    <mergeCell ref="B33:C33"/>
    <mergeCell ref="A34:C34"/>
    <mergeCell ref="A35:C35"/>
    <mergeCell ref="A36:C36"/>
    <mergeCell ref="A37:C37"/>
    <mergeCell ref="A38:C38"/>
    <mergeCell ref="A39:C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5" min="5" style="0" width="13.57"/>
    <col collapsed="false" customWidth="true" hidden="false" outlineLevel="0" max="6" min="6" style="0" width="16"/>
    <col collapsed="false" customWidth="true" hidden="false" outlineLevel="0" max="7" min="7" style="0" width="16.71"/>
    <col collapsed="false" customWidth="true" hidden="false" outlineLevel="0" max="8" min="8" style="60" width="14.7"/>
    <col collapsed="false" customWidth="true" hidden="false" outlineLevel="0" max="9" min="9" style="0" width="16.14"/>
    <col collapsed="false" customWidth="true" hidden="false" outlineLevel="0" max="10" min="10" style="0" width="30.01"/>
    <col collapsed="false" customWidth="false" hidden="false" outlineLevel="0" max="11" min="11" style="60" width="11.57"/>
  </cols>
  <sheetData>
    <row r="1" customFormat="false" ht="12.75" hidden="false" customHeight="false" outlineLevel="0" collapsed="false">
      <c r="A1" s="20" t="s">
        <v>166</v>
      </c>
      <c r="B1" s="20"/>
      <c r="C1" s="20"/>
      <c r="D1" s="20"/>
      <c r="E1" s="20"/>
      <c r="F1" s="20"/>
      <c r="G1" s="20"/>
      <c r="H1" s="20"/>
      <c r="I1" s="20"/>
    </row>
    <row r="5" customFormat="false" ht="12.75" hidden="false" customHeight="true" outlineLevel="0" collapsed="false">
      <c r="A5" s="21" t="s">
        <v>152</v>
      </c>
      <c r="B5" s="21"/>
      <c r="C5" s="21"/>
      <c r="D5" s="22" t="s">
        <v>167</v>
      </c>
      <c r="E5" s="22" t="s">
        <v>168</v>
      </c>
      <c r="F5" s="65" t="n">
        <v>1970</v>
      </c>
      <c r="G5" s="65"/>
      <c r="H5" s="65" t="n">
        <v>1971</v>
      </c>
      <c r="I5" s="65"/>
      <c r="J5" s="66"/>
      <c r="K5" s="67"/>
      <c r="L5" s="68"/>
      <c r="M5" s="69"/>
      <c r="N5" s="70"/>
      <c r="O5" s="69"/>
      <c r="P5" s="70"/>
    </row>
    <row r="6" customFormat="false" ht="71.25" hidden="false" customHeight="true" outlineLevel="0" collapsed="false">
      <c r="A6" s="21"/>
      <c r="B6" s="21"/>
      <c r="C6" s="21"/>
      <c r="D6" s="22"/>
      <c r="E6" s="22"/>
      <c r="F6" s="22" t="s">
        <v>169</v>
      </c>
      <c r="G6" s="22" t="s">
        <v>170</v>
      </c>
      <c r="H6" s="22" t="s">
        <v>169</v>
      </c>
      <c r="I6" s="22" t="s">
        <v>170</v>
      </c>
      <c r="J6" s="71"/>
      <c r="K6" s="72"/>
      <c r="L6" s="70"/>
      <c r="M6" s="68"/>
      <c r="N6" s="68"/>
      <c r="O6" s="68"/>
      <c r="P6" s="68"/>
    </row>
    <row r="7" customFormat="false" ht="12.75" hidden="false" customHeight="true" outlineLevel="0" collapsed="false">
      <c r="A7" s="25" t="s">
        <v>30</v>
      </c>
      <c r="B7" s="25"/>
      <c r="C7" s="25"/>
      <c r="D7" s="37" t="s">
        <v>51</v>
      </c>
      <c r="E7" s="73" t="n">
        <v>738</v>
      </c>
      <c r="F7" s="73" t="n">
        <v>419</v>
      </c>
      <c r="G7" s="74" t="n">
        <v>1.3</v>
      </c>
      <c r="H7" s="73" t="n">
        <v>352</v>
      </c>
      <c r="I7" s="74" t="n">
        <v>1.1</v>
      </c>
    </row>
    <row r="8" customFormat="false" ht="12.75" hidden="false" customHeight="true" outlineLevel="0" collapsed="false">
      <c r="A8" s="25" t="s">
        <v>31</v>
      </c>
      <c r="B8" s="25"/>
      <c r="C8" s="25"/>
      <c r="D8" s="37" t="s">
        <v>52</v>
      </c>
      <c r="E8" s="73" t="n">
        <v>98</v>
      </c>
      <c r="F8" s="73" t="n">
        <v>55</v>
      </c>
      <c r="G8" s="74" t="n">
        <v>0.2</v>
      </c>
      <c r="H8" s="73" t="n">
        <v>57</v>
      </c>
      <c r="I8" s="74" t="n">
        <v>0.2</v>
      </c>
    </row>
    <row r="9" customFormat="false" ht="12.75" hidden="false" customHeight="true" outlineLevel="0" collapsed="false">
      <c r="A9" s="25" t="s">
        <v>32</v>
      </c>
      <c r="B9" s="25"/>
      <c r="C9" s="25"/>
      <c r="D9" s="37" t="s">
        <v>53</v>
      </c>
      <c r="E9" s="73" t="n">
        <v>6343</v>
      </c>
      <c r="F9" s="73" t="n">
        <v>5606</v>
      </c>
      <c r="G9" s="74" t="n">
        <v>17.1</v>
      </c>
      <c r="H9" s="73" t="n">
        <v>4212</v>
      </c>
      <c r="I9" s="74" t="n">
        <v>12.9</v>
      </c>
    </row>
    <row r="10" customFormat="false" ht="12.75" hidden="false" customHeight="true" outlineLevel="0" collapsed="false">
      <c r="A10" s="25" t="s">
        <v>33</v>
      </c>
      <c r="B10" s="25"/>
      <c r="C10" s="25"/>
      <c r="D10" s="37" t="s">
        <v>54</v>
      </c>
      <c r="E10" s="73" t="n">
        <v>6687</v>
      </c>
      <c r="F10" s="73" t="n">
        <v>6687</v>
      </c>
      <c r="G10" s="74" t="n">
        <v>20.4</v>
      </c>
      <c r="H10" s="73" t="n">
        <v>12344</v>
      </c>
      <c r="I10" s="74" t="n">
        <v>37.7</v>
      </c>
    </row>
    <row r="11" customFormat="false" ht="12.75" hidden="false" customHeight="true" outlineLevel="0" collapsed="false">
      <c r="A11" s="62" t="s">
        <v>34</v>
      </c>
      <c r="B11" s="62" t="s">
        <v>42</v>
      </c>
      <c r="C11" s="25" t="s">
        <v>45</v>
      </c>
      <c r="D11" s="24" t="s">
        <v>55</v>
      </c>
      <c r="E11" s="73" t="n">
        <v>413</v>
      </c>
      <c r="F11" s="73" t="n">
        <v>401</v>
      </c>
      <c r="G11" s="74" t="n">
        <v>1.2</v>
      </c>
      <c r="H11" s="73" t="n">
        <v>439</v>
      </c>
      <c r="I11" s="74" t="n">
        <v>1.3</v>
      </c>
    </row>
    <row r="12" customFormat="false" ht="12.75" hidden="false" customHeight="false" outlineLevel="0" collapsed="false">
      <c r="A12" s="62"/>
      <c r="B12" s="62"/>
      <c r="C12" s="25" t="s">
        <v>46</v>
      </c>
      <c r="D12" s="24" t="s">
        <v>56</v>
      </c>
      <c r="E12" s="73" t="n">
        <v>7936</v>
      </c>
      <c r="F12" s="73" t="n">
        <v>7315</v>
      </c>
      <c r="G12" s="74" t="n">
        <v>22.3</v>
      </c>
      <c r="H12" s="73" t="n">
        <v>2656</v>
      </c>
      <c r="I12" s="74" t="n">
        <v>8.1</v>
      </c>
    </row>
    <row r="13" customFormat="false" ht="51" hidden="false" customHeight="false" outlineLevel="0" collapsed="false">
      <c r="A13" s="62"/>
      <c r="B13" s="62"/>
      <c r="C13" s="25" t="s">
        <v>171</v>
      </c>
      <c r="D13" s="24" t="s">
        <v>57</v>
      </c>
      <c r="E13" s="73"/>
      <c r="F13" s="73"/>
      <c r="G13" s="74"/>
      <c r="H13" s="73" t="n">
        <v>1473</v>
      </c>
      <c r="I13" s="74" t="n">
        <v>4.5</v>
      </c>
    </row>
    <row r="14" customFormat="false" ht="25.5" hidden="false" customHeight="false" outlineLevel="0" collapsed="false">
      <c r="A14" s="62"/>
      <c r="B14" s="62"/>
      <c r="C14" s="25" t="s">
        <v>172</v>
      </c>
      <c r="D14" s="24" t="s">
        <v>58</v>
      </c>
      <c r="E14" s="73"/>
      <c r="F14" s="73"/>
      <c r="G14" s="74"/>
      <c r="H14" s="73" t="n">
        <v>11</v>
      </c>
      <c r="I14" s="75" t="n">
        <v>0.03</v>
      </c>
    </row>
    <row r="15" customFormat="false" ht="12.75" hidden="false" customHeight="false" outlineLevel="0" collapsed="false">
      <c r="A15" s="62"/>
      <c r="B15" s="62"/>
      <c r="C15" s="25" t="s">
        <v>49</v>
      </c>
      <c r="D15" s="24" t="s">
        <v>59</v>
      </c>
      <c r="E15" s="73"/>
      <c r="F15" s="73"/>
      <c r="G15" s="74"/>
      <c r="H15" s="73" t="n">
        <v>5599</v>
      </c>
      <c r="I15" s="74" t="n">
        <v>17.1</v>
      </c>
    </row>
    <row r="16" customFormat="false" ht="12.75" hidden="false" customHeight="true" outlineLevel="0" collapsed="false">
      <c r="A16" s="62"/>
      <c r="B16" s="25" t="s">
        <v>43</v>
      </c>
      <c r="C16" s="25"/>
      <c r="D16" s="24" t="s">
        <v>60</v>
      </c>
      <c r="E16" s="73"/>
      <c r="F16" s="73"/>
      <c r="G16" s="74"/>
      <c r="H16" s="73" t="n">
        <v>491</v>
      </c>
      <c r="I16" s="74" t="n">
        <v>1.5</v>
      </c>
    </row>
    <row r="17" customFormat="false" ht="12.75" hidden="false" customHeight="true" outlineLevel="0" collapsed="false">
      <c r="A17" s="62"/>
      <c r="B17" s="25" t="s">
        <v>44</v>
      </c>
      <c r="C17" s="25"/>
      <c r="D17" s="24" t="s">
        <v>61</v>
      </c>
      <c r="E17" s="73"/>
      <c r="F17" s="73"/>
      <c r="G17" s="74"/>
      <c r="H17" s="73" t="n">
        <v>165</v>
      </c>
      <c r="I17" s="74" t="n">
        <v>0.5</v>
      </c>
    </row>
    <row r="18" customFormat="false" ht="12.75" hidden="false" customHeight="true" outlineLevel="0" collapsed="false">
      <c r="A18" s="25" t="s">
        <v>35</v>
      </c>
      <c r="B18" s="25"/>
      <c r="C18" s="25"/>
      <c r="D18" s="26" t="s">
        <v>62</v>
      </c>
      <c r="E18" s="73" t="n">
        <v>29911</v>
      </c>
      <c r="F18" s="73" t="n">
        <v>29911</v>
      </c>
      <c r="G18" s="74" t="s">
        <v>173</v>
      </c>
      <c r="H18" s="73" t="n">
        <v>30864</v>
      </c>
      <c r="I18" s="74" t="s">
        <v>174</v>
      </c>
    </row>
    <row r="19" customFormat="false" ht="12.75" hidden="false" customHeight="true" outlineLevel="0" collapsed="false">
      <c r="A19" s="25" t="s">
        <v>36</v>
      </c>
      <c r="B19" s="25"/>
      <c r="C19" s="25"/>
      <c r="D19" s="26" t="s">
        <v>63</v>
      </c>
      <c r="E19" s="73" t="n">
        <v>123</v>
      </c>
      <c r="F19" s="73" t="n">
        <v>22</v>
      </c>
      <c r="G19" s="74" t="n">
        <v>0.1</v>
      </c>
      <c r="H19" s="73" t="n">
        <v>22</v>
      </c>
      <c r="I19" s="75" t="n">
        <v>0.07</v>
      </c>
    </row>
    <row r="20" customFormat="false" ht="12.75" hidden="false" customHeight="true" outlineLevel="0" collapsed="false">
      <c r="A20" s="25" t="s">
        <v>37</v>
      </c>
      <c r="B20" s="25"/>
      <c r="C20" s="25"/>
      <c r="D20" s="26" t="s">
        <v>64</v>
      </c>
      <c r="E20" s="73" t="n">
        <v>18733</v>
      </c>
      <c r="F20" s="73" t="n">
        <v>9998</v>
      </c>
      <c r="G20" s="74" t="n">
        <v>30.5</v>
      </c>
      <c r="H20" s="73" t="n">
        <v>6009</v>
      </c>
      <c r="I20" s="74" t="n">
        <v>18.3</v>
      </c>
    </row>
    <row r="21" customFormat="false" ht="12.75" hidden="false" customHeight="true" outlineLevel="0" collapsed="false">
      <c r="A21" s="25" t="s">
        <v>38</v>
      </c>
      <c r="B21" s="25"/>
      <c r="C21" s="25"/>
      <c r="D21" s="24" t="s">
        <v>65</v>
      </c>
      <c r="E21" s="73" t="n">
        <v>32981</v>
      </c>
      <c r="F21" s="73" t="n">
        <v>28981</v>
      </c>
      <c r="G21" s="74" t="n">
        <v>88.3</v>
      </c>
      <c r="H21" s="73" t="n">
        <v>27823</v>
      </c>
      <c r="I21" s="74" t="n">
        <v>85</v>
      </c>
    </row>
    <row r="22" customFormat="false" ht="12.75" hidden="false" customHeight="true" outlineLevel="0" collapsed="false">
      <c r="A22" s="25" t="s">
        <v>39</v>
      </c>
      <c r="B22" s="25"/>
      <c r="C22" s="25"/>
      <c r="D22" s="24" t="s">
        <v>66</v>
      </c>
      <c r="E22" s="73" t="n">
        <v>38930</v>
      </c>
      <c r="F22" s="73" t="n">
        <v>38930</v>
      </c>
      <c r="G22" s="74" t="n">
        <v>118.7</v>
      </c>
      <c r="H22" s="73" t="n">
        <v>72792</v>
      </c>
      <c r="I22" s="74" t="n">
        <v>222.3</v>
      </c>
    </row>
    <row r="23" customFormat="false" ht="12.75" hidden="false" customHeight="true" outlineLevel="0" collapsed="false">
      <c r="A23" s="25" t="s">
        <v>40</v>
      </c>
      <c r="B23" s="25"/>
      <c r="C23" s="25"/>
      <c r="D23" s="26" t="s">
        <v>67</v>
      </c>
      <c r="E23" s="73" t="n">
        <v>2570</v>
      </c>
      <c r="F23" s="73" t="n">
        <v>2390</v>
      </c>
      <c r="G23" s="74" t="n">
        <v>7.3</v>
      </c>
      <c r="H23" s="73" t="n">
        <v>2588</v>
      </c>
      <c r="I23" s="74" t="n">
        <v>7.9</v>
      </c>
    </row>
    <row r="24" customFormat="false" ht="12.75" hidden="false" customHeight="true" outlineLevel="0" collapsed="false">
      <c r="A24" s="25" t="s">
        <v>41</v>
      </c>
      <c r="B24" s="25"/>
      <c r="C24" s="25"/>
      <c r="D24" s="26" t="s">
        <v>68</v>
      </c>
      <c r="E24" s="73" t="n">
        <v>194</v>
      </c>
      <c r="F24" s="73" t="n">
        <v>134</v>
      </c>
      <c r="G24" s="74" t="n">
        <v>0.4</v>
      </c>
      <c r="H24" s="73" t="n">
        <v>143</v>
      </c>
      <c r="I24" s="74" t="n">
        <v>0.4</v>
      </c>
    </row>
    <row r="25" customFormat="false" ht="12.75" hidden="false" customHeight="true" outlineLevel="0" collapsed="false">
      <c r="A25" s="76" t="s">
        <v>70</v>
      </c>
      <c r="B25" s="25" t="s">
        <v>161</v>
      </c>
      <c r="C25" s="25"/>
      <c r="D25" s="26" t="s">
        <v>86</v>
      </c>
      <c r="E25" s="73" t="n">
        <v>1102</v>
      </c>
      <c r="F25" s="73" t="n">
        <v>246</v>
      </c>
      <c r="G25" s="74" t="n">
        <v>0.7</v>
      </c>
      <c r="H25" s="73" t="n">
        <v>201</v>
      </c>
      <c r="I25" s="74" t="n">
        <v>0.6</v>
      </c>
    </row>
    <row r="26" customFormat="false" ht="12.75" hidden="false" customHeight="true" outlineLevel="0" collapsed="false">
      <c r="A26" s="76"/>
      <c r="B26" s="25" t="s">
        <v>81</v>
      </c>
      <c r="C26" s="25"/>
      <c r="D26" s="26" t="s">
        <v>87</v>
      </c>
      <c r="E26" s="73"/>
      <c r="F26" s="73" t="n">
        <v>1009</v>
      </c>
      <c r="G26" s="74" t="n">
        <v>3.1</v>
      </c>
      <c r="H26" s="73" t="n">
        <v>1028</v>
      </c>
      <c r="I26" s="74" t="n">
        <v>3.1</v>
      </c>
    </row>
    <row r="27" customFormat="false" ht="35.25" hidden="false" customHeight="true" outlineLevel="0" collapsed="false">
      <c r="A27" s="76"/>
      <c r="B27" s="25" t="s">
        <v>175</v>
      </c>
      <c r="C27" s="25"/>
      <c r="D27" s="26" t="s">
        <v>88</v>
      </c>
      <c r="E27" s="73"/>
      <c r="F27" s="73" t="n">
        <v>660</v>
      </c>
      <c r="G27" s="74" t="n">
        <v>2</v>
      </c>
      <c r="H27" s="73" t="n">
        <v>319</v>
      </c>
      <c r="I27" s="74" t="n">
        <v>1</v>
      </c>
    </row>
    <row r="28" customFormat="false" ht="12.75" hidden="false" customHeight="true" outlineLevel="0" collapsed="false">
      <c r="A28" s="76"/>
      <c r="B28" s="25" t="s">
        <v>83</v>
      </c>
      <c r="C28" s="25"/>
      <c r="D28" s="24" t="s">
        <v>89</v>
      </c>
      <c r="E28" s="73"/>
      <c r="F28" s="73"/>
      <c r="G28" s="74"/>
      <c r="H28" s="73" t="n">
        <v>351</v>
      </c>
      <c r="I28" s="74" t="n">
        <v>1.1</v>
      </c>
    </row>
    <row r="29" customFormat="false" ht="12.75" hidden="false" customHeight="false" outlineLevel="0" collapsed="false">
      <c r="A29" s="32" t="s">
        <v>71</v>
      </c>
      <c r="B29" s="32"/>
      <c r="C29" s="32"/>
      <c r="D29" s="26" t="s">
        <v>90</v>
      </c>
      <c r="E29" s="73" t="n">
        <v>94343</v>
      </c>
      <c r="F29" s="73" t="n">
        <v>77891</v>
      </c>
      <c r="G29" s="74" t="n">
        <v>237.4</v>
      </c>
      <c r="H29" s="73" t="n">
        <v>92250</v>
      </c>
      <c r="I29" s="74" t="n">
        <v>281.7</v>
      </c>
    </row>
    <row r="30" customFormat="false" ht="12.75" hidden="false" customHeight="true" outlineLevel="0" collapsed="false">
      <c r="A30" s="25" t="s">
        <v>72</v>
      </c>
      <c r="B30" s="25"/>
      <c r="C30" s="25"/>
      <c r="D30" s="26" t="s">
        <v>91</v>
      </c>
      <c r="E30" s="77" t="n">
        <v>131432</v>
      </c>
      <c r="F30" s="77" t="n">
        <v>125572</v>
      </c>
      <c r="G30" s="74" t="n">
        <v>382.8</v>
      </c>
      <c r="H30" s="73" t="n">
        <v>184308</v>
      </c>
      <c r="I30" s="74" t="n">
        <v>562.8</v>
      </c>
      <c r="J30" s="71"/>
      <c r="K30" s="78"/>
      <c r="L30" s="71"/>
      <c r="M30" s="71"/>
      <c r="N30" s="71"/>
      <c r="O30" s="71"/>
      <c r="P30" s="71"/>
    </row>
    <row r="31" customFormat="false" ht="12.75" hidden="false" customHeight="false" outlineLevel="0" collapsed="false">
      <c r="A31" s="32" t="s">
        <v>73</v>
      </c>
      <c r="B31" s="32"/>
      <c r="C31" s="32"/>
      <c r="D31" s="26" t="s">
        <v>92</v>
      </c>
      <c r="E31" s="77" t="n">
        <v>29413</v>
      </c>
      <c r="F31" s="77" t="n">
        <v>29372</v>
      </c>
      <c r="G31" s="74" t="n">
        <v>89.5</v>
      </c>
      <c r="H31" s="73" t="n">
        <v>62135</v>
      </c>
      <c r="I31" s="74" t="n">
        <v>189.7</v>
      </c>
      <c r="J31" s="71"/>
      <c r="K31" s="78"/>
      <c r="L31" s="71"/>
      <c r="M31" s="71"/>
      <c r="N31" s="71"/>
      <c r="O31" s="71"/>
      <c r="P31" s="71"/>
    </row>
    <row r="32" customFormat="false" ht="18.75" hidden="false" customHeight="true" outlineLevel="0" collapsed="false">
      <c r="A32" s="62" t="s">
        <v>163</v>
      </c>
      <c r="B32" s="25" t="s">
        <v>84</v>
      </c>
      <c r="C32" s="25"/>
      <c r="D32" s="24" t="s">
        <v>93</v>
      </c>
      <c r="E32" s="73" t="n">
        <v>236</v>
      </c>
      <c r="F32" s="77" t="n">
        <v>60</v>
      </c>
      <c r="G32" s="74" t="n">
        <v>0.2</v>
      </c>
      <c r="H32" s="73" t="n">
        <v>41</v>
      </c>
      <c r="I32" s="74" t="n">
        <v>0.1</v>
      </c>
      <c r="J32" s="71"/>
      <c r="K32" s="78"/>
      <c r="L32" s="71"/>
      <c r="M32" s="71"/>
      <c r="N32" s="71"/>
      <c r="O32" s="71"/>
      <c r="P32" s="71"/>
    </row>
    <row r="33" customFormat="false" ht="19.5" hidden="false" customHeight="true" outlineLevel="0" collapsed="false">
      <c r="A33" s="62"/>
      <c r="B33" s="25" t="s">
        <v>85</v>
      </c>
      <c r="C33" s="25"/>
      <c r="D33" s="26" t="s">
        <v>94</v>
      </c>
      <c r="E33" s="73"/>
      <c r="F33" s="77" t="n">
        <v>118</v>
      </c>
      <c r="G33" s="74" t="n">
        <v>0.4</v>
      </c>
      <c r="H33" s="73" t="n">
        <v>69</v>
      </c>
      <c r="I33" s="74" t="n">
        <v>0.2</v>
      </c>
      <c r="J33" s="71"/>
      <c r="K33" s="78"/>
      <c r="L33" s="71"/>
      <c r="M33" s="71"/>
      <c r="N33" s="71"/>
      <c r="O33" s="71"/>
      <c r="P33" s="71"/>
    </row>
    <row r="34" customFormat="false" ht="21.75" hidden="false" customHeight="true" outlineLevel="0" collapsed="false">
      <c r="A34" s="62"/>
      <c r="B34" s="25" t="s">
        <v>164</v>
      </c>
      <c r="C34" s="25"/>
      <c r="D34" s="26" t="s">
        <v>95</v>
      </c>
      <c r="E34" s="73"/>
      <c r="F34" s="77" t="n">
        <v>204</v>
      </c>
      <c r="G34" s="74" t="n">
        <v>0.6</v>
      </c>
      <c r="H34" s="73" t="n">
        <v>221</v>
      </c>
      <c r="I34" s="74" t="n">
        <v>0.7</v>
      </c>
      <c r="J34" s="71"/>
      <c r="K34" s="78"/>
      <c r="L34" s="71"/>
      <c r="M34" s="71"/>
      <c r="N34" s="71"/>
      <c r="O34" s="71"/>
      <c r="P34" s="71"/>
    </row>
    <row r="35" customFormat="false" ht="12.75" hidden="false" customHeight="true" outlineLevel="0" collapsed="false">
      <c r="A35" s="25" t="s">
        <v>75</v>
      </c>
      <c r="B35" s="25"/>
      <c r="C35" s="25"/>
      <c r="D35" s="37" t="s">
        <v>165</v>
      </c>
      <c r="E35" s="73" t="n">
        <v>74821</v>
      </c>
      <c r="F35" s="73" t="n">
        <v>70637</v>
      </c>
      <c r="G35" s="74" t="n">
        <v>215.3</v>
      </c>
      <c r="H35" s="73" t="n">
        <v>80083</v>
      </c>
      <c r="I35" s="74" t="n">
        <v>244.5</v>
      </c>
      <c r="J35" s="60"/>
      <c r="M35" s="60"/>
    </row>
    <row r="36" customFormat="false" ht="12.75" hidden="false" customHeight="true" outlineLevel="0" collapsed="false">
      <c r="A36" s="25" t="s">
        <v>176</v>
      </c>
      <c r="B36" s="25"/>
      <c r="C36" s="25"/>
      <c r="D36" s="37" t="s">
        <v>97</v>
      </c>
      <c r="E36" s="73" t="n">
        <v>72155</v>
      </c>
      <c r="F36" s="73" t="n">
        <v>59630</v>
      </c>
      <c r="G36" s="74" t="n">
        <v>181.8</v>
      </c>
      <c r="H36" s="73" t="n">
        <v>114494</v>
      </c>
      <c r="I36" s="74" t="n">
        <v>349.6</v>
      </c>
      <c r="J36" s="60"/>
      <c r="M36" s="60"/>
    </row>
    <row r="37" customFormat="false" ht="12.75" hidden="false" customHeight="true" outlineLevel="0" collapsed="false">
      <c r="A37" s="25" t="s">
        <v>77</v>
      </c>
      <c r="B37" s="25"/>
      <c r="C37" s="25"/>
      <c r="D37" s="37" t="s">
        <v>98</v>
      </c>
      <c r="E37" s="73" t="n">
        <v>2745</v>
      </c>
      <c r="F37" s="73" t="n">
        <v>2413</v>
      </c>
      <c r="G37" s="74" t="n">
        <v>7.4</v>
      </c>
      <c r="H37" s="73" t="n">
        <v>3233</v>
      </c>
      <c r="I37" s="74" t="n">
        <v>9.9</v>
      </c>
      <c r="J37" s="60"/>
      <c r="M37" s="60"/>
    </row>
    <row r="38" customFormat="false" ht="12.75" hidden="false" customHeight="true" outlineLevel="0" collapsed="false">
      <c r="A38" s="25" t="s">
        <v>78</v>
      </c>
      <c r="B38" s="25"/>
      <c r="C38" s="25"/>
      <c r="D38" s="38" t="s">
        <v>99</v>
      </c>
      <c r="E38" s="73" t="n">
        <v>154895</v>
      </c>
      <c r="F38" s="73" t="n">
        <v>131044</v>
      </c>
      <c r="G38" s="74" t="n">
        <v>399.5</v>
      </c>
      <c r="H38" s="73" t="n">
        <v>110672</v>
      </c>
      <c r="I38" s="74" t="n">
        <v>337.9</v>
      </c>
      <c r="J38" s="60"/>
      <c r="M38" s="60"/>
    </row>
    <row r="39" customFormat="false" ht="12.75" hidden="false" customHeight="true" outlineLevel="0" collapsed="false">
      <c r="A39" s="25" t="s">
        <v>79</v>
      </c>
      <c r="B39" s="25"/>
      <c r="C39" s="25"/>
      <c r="D39" s="38" t="s">
        <v>100</v>
      </c>
      <c r="E39" s="73" t="n">
        <v>1535965</v>
      </c>
      <c r="F39" s="73" t="n">
        <v>3920502</v>
      </c>
      <c r="G39" s="74" t="n">
        <v>11950.8</v>
      </c>
      <c r="H39" s="73" t="n">
        <v>6127674</v>
      </c>
      <c r="I39" s="74" t="n">
        <v>18710.8</v>
      </c>
      <c r="J39" s="60"/>
      <c r="M39" s="60"/>
    </row>
    <row r="40" customFormat="false" ht="12.75" hidden="false" customHeight="true" outlineLevel="0" collapsed="false">
      <c r="A40" s="25" t="s">
        <v>101</v>
      </c>
      <c r="B40" s="25"/>
      <c r="C40" s="25"/>
      <c r="D40" s="37" t="s">
        <v>119</v>
      </c>
      <c r="E40" s="73" t="n">
        <v>1</v>
      </c>
      <c r="F40" s="79" t="s">
        <v>5</v>
      </c>
      <c r="G40" s="80" t="s">
        <v>5</v>
      </c>
      <c r="H40" s="73" t="n">
        <v>10</v>
      </c>
      <c r="I40" s="75" t="n">
        <v>0.03</v>
      </c>
      <c r="J40" s="60"/>
      <c r="M40" s="60"/>
    </row>
    <row r="41" customFormat="false" ht="12.75" hidden="false" customHeight="true" outlineLevel="0" collapsed="false">
      <c r="A41" s="25" t="s">
        <v>102</v>
      </c>
      <c r="B41" s="25"/>
      <c r="C41" s="25"/>
      <c r="D41" s="37" t="s">
        <v>120</v>
      </c>
      <c r="E41" s="73" t="n">
        <v>4</v>
      </c>
      <c r="F41" s="73" t="n">
        <v>3</v>
      </c>
      <c r="G41" s="75" t="n">
        <v>0.01</v>
      </c>
      <c r="H41" s="73" t="n">
        <v>11</v>
      </c>
      <c r="I41" s="75" t="n">
        <v>0.03</v>
      </c>
      <c r="J41" s="60"/>
      <c r="M41" s="60"/>
    </row>
    <row r="42" customFormat="false" ht="12.75" hidden="false" customHeight="true" outlineLevel="0" collapsed="false">
      <c r="A42" s="25" t="s">
        <v>103</v>
      </c>
      <c r="B42" s="25"/>
      <c r="C42" s="25"/>
      <c r="D42" s="37" t="s">
        <v>121</v>
      </c>
      <c r="E42" s="73" t="n">
        <v>161</v>
      </c>
      <c r="F42" s="73" t="n">
        <v>113</v>
      </c>
      <c r="G42" s="74" t="n">
        <v>0.3</v>
      </c>
      <c r="H42" s="73" t="n">
        <v>163</v>
      </c>
      <c r="I42" s="74" t="n">
        <v>0.5</v>
      </c>
      <c r="J42" s="60"/>
      <c r="M42" s="60"/>
    </row>
    <row r="43" customFormat="false" ht="12.75" hidden="false" customHeight="true" outlineLevel="0" collapsed="false">
      <c r="A43" s="25" t="s">
        <v>104</v>
      </c>
      <c r="B43" s="25"/>
      <c r="C43" s="25"/>
      <c r="D43" s="38" t="s">
        <v>122</v>
      </c>
      <c r="E43" s="73" t="n">
        <v>2</v>
      </c>
      <c r="F43" s="73" t="n">
        <v>1</v>
      </c>
      <c r="G43" s="81" t="n">
        <v>0.003</v>
      </c>
      <c r="H43" s="73" t="n">
        <v>2</v>
      </c>
      <c r="I43" s="75" t="n">
        <v>0.01</v>
      </c>
      <c r="J43" s="60"/>
      <c r="M43" s="60"/>
    </row>
    <row r="44" customFormat="false" ht="12.75" hidden="false" customHeight="true" outlineLevel="0" collapsed="false">
      <c r="A44" s="25" t="s">
        <v>105</v>
      </c>
      <c r="B44" s="25"/>
      <c r="C44" s="25"/>
      <c r="D44" s="37" t="s">
        <v>123</v>
      </c>
      <c r="E44" s="73" t="n">
        <v>398</v>
      </c>
      <c r="F44" s="73" t="n">
        <v>456</v>
      </c>
      <c r="G44" s="74" t="n">
        <v>1.4</v>
      </c>
      <c r="H44" s="73" t="n">
        <v>440</v>
      </c>
      <c r="I44" s="74" t="n">
        <v>1.3</v>
      </c>
      <c r="J44" s="60"/>
      <c r="M44" s="60"/>
    </row>
    <row r="45" customFormat="false" ht="12.75" hidden="false" customHeight="true" outlineLevel="0" collapsed="false">
      <c r="A45" s="25" t="s">
        <v>106</v>
      </c>
      <c r="B45" s="25"/>
      <c r="C45" s="25"/>
      <c r="D45" s="37" t="s">
        <v>124</v>
      </c>
      <c r="E45" s="73" t="n">
        <v>10</v>
      </c>
      <c r="F45" s="73" t="n">
        <v>19</v>
      </c>
      <c r="G45" s="75" t="n">
        <v>0.06</v>
      </c>
      <c r="H45" s="73" t="n">
        <v>17</v>
      </c>
      <c r="I45" s="75" t="n">
        <v>0.05</v>
      </c>
      <c r="J45" s="60"/>
      <c r="M45" s="60"/>
    </row>
    <row r="46" customFormat="false" ht="12.75" hidden="false" customHeight="true" outlineLevel="0" collapsed="false">
      <c r="A46" s="25" t="s">
        <v>107</v>
      </c>
      <c r="B46" s="25"/>
      <c r="C46" s="25"/>
      <c r="D46" s="37" t="s">
        <v>125</v>
      </c>
      <c r="E46" s="73" t="n">
        <v>2</v>
      </c>
      <c r="F46" s="73" t="n">
        <v>2</v>
      </c>
      <c r="G46" s="75" t="n">
        <v>0.01</v>
      </c>
      <c r="H46" s="73" t="n">
        <v>2</v>
      </c>
      <c r="I46" s="75" t="n">
        <v>0.01</v>
      </c>
      <c r="J46" s="60"/>
      <c r="M46" s="60"/>
    </row>
    <row r="47" customFormat="false" ht="12.75" hidden="false" customHeight="true" outlineLevel="0" collapsed="false">
      <c r="A47" s="25" t="s">
        <v>108</v>
      </c>
      <c r="B47" s="25"/>
      <c r="C47" s="25"/>
      <c r="D47" s="37" t="s">
        <v>126</v>
      </c>
      <c r="E47" s="73" t="n">
        <v>2</v>
      </c>
      <c r="F47" s="73" t="n">
        <v>2</v>
      </c>
      <c r="G47" s="75" t="n">
        <v>0.01</v>
      </c>
      <c r="H47" s="73" t="n">
        <v>2</v>
      </c>
      <c r="I47" s="75" t="n">
        <v>0.01</v>
      </c>
      <c r="J47" s="60"/>
      <c r="M47" s="60"/>
    </row>
    <row r="48" customFormat="false" ht="12.75" hidden="false" customHeight="true" outlineLevel="0" collapsed="false">
      <c r="A48" s="25" t="s">
        <v>109</v>
      </c>
      <c r="B48" s="25"/>
      <c r="C48" s="25"/>
      <c r="D48" s="37" t="s">
        <v>127</v>
      </c>
      <c r="E48" s="79" t="s">
        <v>136</v>
      </c>
      <c r="F48" s="79" t="s">
        <v>136</v>
      </c>
      <c r="G48" s="82" t="s">
        <v>136</v>
      </c>
      <c r="H48" s="73" t="n">
        <v>578</v>
      </c>
      <c r="I48" s="74" t="n">
        <v>1.8</v>
      </c>
      <c r="J48" s="60"/>
      <c r="M48" s="60"/>
    </row>
    <row r="49" customFormat="false" ht="12.75" hidden="false" customHeight="true" outlineLevel="0" collapsed="false">
      <c r="A49" s="25" t="s">
        <v>110</v>
      </c>
      <c r="B49" s="25"/>
      <c r="C49" s="25"/>
      <c r="D49" s="37" t="s">
        <v>128</v>
      </c>
      <c r="E49" s="73" t="n">
        <v>30</v>
      </c>
      <c r="F49" s="73" t="n">
        <v>25</v>
      </c>
      <c r="G49" s="74" t="n">
        <v>0.1</v>
      </c>
      <c r="H49" s="73" t="n">
        <v>5</v>
      </c>
      <c r="I49" s="75" t="n">
        <v>0.02</v>
      </c>
      <c r="J49" s="60"/>
      <c r="M49" s="60"/>
    </row>
    <row r="50" customFormat="false" ht="12.75" hidden="false" customHeight="true" outlineLevel="0" collapsed="false">
      <c r="A50" s="25" t="s">
        <v>111</v>
      </c>
      <c r="B50" s="25"/>
      <c r="C50" s="25"/>
      <c r="D50" s="37" t="s">
        <v>129</v>
      </c>
      <c r="E50" s="73" t="n">
        <v>1</v>
      </c>
      <c r="F50" s="73" t="n">
        <v>1</v>
      </c>
      <c r="G50" s="81" t="n">
        <v>0.003</v>
      </c>
      <c r="H50" s="73" t="n">
        <v>1</v>
      </c>
      <c r="I50" s="81" t="n">
        <v>0.003</v>
      </c>
      <c r="J50" s="60"/>
      <c r="M50" s="60"/>
    </row>
    <row r="51" customFormat="false" ht="12.75" hidden="false" customHeight="true" outlineLevel="0" collapsed="false">
      <c r="A51" s="25" t="s">
        <v>112</v>
      </c>
      <c r="B51" s="25"/>
      <c r="C51" s="25"/>
      <c r="D51" s="37" t="s">
        <v>130</v>
      </c>
      <c r="E51" s="73" t="n">
        <v>8</v>
      </c>
      <c r="F51" s="73" t="n">
        <v>42</v>
      </c>
      <c r="G51" s="74" t="n">
        <v>0.1</v>
      </c>
      <c r="H51" s="73" t="n">
        <v>33</v>
      </c>
      <c r="I51" s="74" t="n">
        <v>0.1</v>
      </c>
      <c r="J51" s="60"/>
      <c r="M51" s="60"/>
    </row>
    <row r="52" customFormat="false" ht="12.75" hidden="false" customHeight="true" outlineLevel="0" collapsed="false">
      <c r="A52" s="25" t="s">
        <v>113</v>
      </c>
      <c r="B52" s="25"/>
      <c r="C52" s="25"/>
      <c r="D52" s="37" t="s">
        <v>131</v>
      </c>
      <c r="E52" s="73" t="n">
        <v>8</v>
      </c>
      <c r="F52" s="73" t="n">
        <v>3</v>
      </c>
      <c r="G52" s="75" t="n">
        <v>0.01</v>
      </c>
      <c r="H52" s="73" t="n">
        <v>6</v>
      </c>
      <c r="I52" s="75" t="n">
        <v>0.02</v>
      </c>
      <c r="J52" s="60"/>
      <c r="M52" s="60"/>
    </row>
    <row r="53" customFormat="false" ht="24" hidden="false" customHeight="true" outlineLevel="0" collapsed="false">
      <c r="A53" s="25" t="s">
        <v>114</v>
      </c>
      <c r="B53" s="25"/>
      <c r="C53" s="25"/>
      <c r="D53" s="37" t="s">
        <v>132</v>
      </c>
      <c r="E53" s="73" t="n">
        <v>49</v>
      </c>
      <c r="F53" s="73" t="n">
        <v>33</v>
      </c>
      <c r="G53" s="74" t="n">
        <v>0.1</v>
      </c>
      <c r="H53" s="73" t="n">
        <v>362</v>
      </c>
      <c r="I53" s="74" t="n">
        <v>1.1</v>
      </c>
      <c r="J53" s="60"/>
      <c r="M53" s="60"/>
    </row>
    <row r="54" customFormat="false" ht="24" hidden="false" customHeight="true" outlineLevel="0" collapsed="false">
      <c r="A54" s="25" t="s">
        <v>115</v>
      </c>
      <c r="B54" s="25"/>
      <c r="C54" s="25"/>
      <c r="D54" s="37" t="s">
        <v>133</v>
      </c>
      <c r="E54" s="73" t="n">
        <v>3910</v>
      </c>
      <c r="F54" s="73" t="n">
        <v>4816</v>
      </c>
      <c r="G54" s="74" t="n">
        <v>14.7</v>
      </c>
      <c r="H54" s="73" t="n">
        <v>5077</v>
      </c>
      <c r="I54" s="74" t="n">
        <v>15.5</v>
      </c>
      <c r="J54" s="60"/>
      <c r="M54" s="60"/>
    </row>
    <row r="55" customFormat="false" ht="12.75" hidden="false" customHeight="true" outlineLevel="0" collapsed="false">
      <c r="A55" s="25" t="s">
        <v>116</v>
      </c>
      <c r="B55" s="25"/>
      <c r="C55" s="25"/>
      <c r="D55" s="37" t="s">
        <v>134</v>
      </c>
      <c r="E55" s="73" t="n">
        <v>377</v>
      </c>
      <c r="F55" s="73" t="n">
        <v>136</v>
      </c>
      <c r="G55" s="74" t="n">
        <v>0.4</v>
      </c>
      <c r="H55" s="73" t="n">
        <v>139</v>
      </c>
      <c r="I55" s="74" t="n">
        <v>0.4</v>
      </c>
      <c r="J55" s="60"/>
      <c r="M55" s="60"/>
    </row>
    <row r="56" customFormat="false" ht="12.75" hidden="false" customHeight="true" outlineLevel="0" collapsed="false">
      <c r="A56" s="25" t="s">
        <v>117</v>
      </c>
      <c r="B56" s="25"/>
      <c r="C56" s="25"/>
      <c r="D56" s="37" t="s">
        <v>135</v>
      </c>
      <c r="E56" s="73" t="n">
        <v>8</v>
      </c>
      <c r="F56" s="73" t="n">
        <v>19</v>
      </c>
      <c r="G56" s="74" t="n">
        <v>0.1</v>
      </c>
      <c r="H56" s="73" t="n">
        <v>16</v>
      </c>
      <c r="I56" s="75" t="n">
        <v>0.05</v>
      </c>
      <c r="J56" s="60"/>
      <c r="M56" s="60"/>
    </row>
    <row r="57" customFormat="false" ht="35.25" hidden="false" customHeight="true" outlineLevel="0" collapsed="false">
      <c r="A57" s="25" t="s">
        <v>118</v>
      </c>
      <c r="B57" s="25"/>
      <c r="C57" s="25"/>
      <c r="D57" s="25"/>
      <c r="E57" s="79" t="s">
        <v>136</v>
      </c>
      <c r="F57" s="79" t="s">
        <v>136</v>
      </c>
      <c r="G57" s="83" t="s">
        <v>136</v>
      </c>
      <c r="H57" s="73" t="n">
        <v>9422</v>
      </c>
      <c r="I57" s="74" t="n">
        <v>28.8</v>
      </c>
      <c r="J57" s="60"/>
      <c r="M57" s="60"/>
    </row>
    <row r="59" customFormat="false" ht="12.75" hidden="false" customHeight="false" outlineLevel="0" collapsed="false">
      <c r="A59" s="0" t="s">
        <v>177</v>
      </c>
    </row>
  </sheetData>
  <mergeCells count="63">
    <mergeCell ref="A1:I1"/>
    <mergeCell ref="A5:C6"/>
    <mergeCell ref="D5:D6"/>
    <mergeCell ref="E5:E6"/>
    <mergeCell ref="F5:G5"/>
    <mergeCell ref="H5:I5"/>
    <mergeCell ref="A7:C7"/>
    <mergeCell ref="A8:C8"/>
    <mergeCell ref="A9:C9"/>
    <mergeCell ref="A10:C10"/>
    <mergeCell ref="A11:A17"/>
    <mergeCell ref="B11:B15"/>
    <mergeCell ref="E12:E17"/>
    <mergeCell ref="F12:F17"/>
    <mergeCell ref="G12:G17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A28"/>
    <mergeCell ref="B25:C25"/>
    <mergeCell ref="E25:E28"/>
    <mergeCell ref="B26:C26"/>
    <mergeCell ref="B27:C27"/>
    <mergeCell ref="F27:F28"/>
    <mergeCell ref="G27:G28"/>
    <mergeCell ref="B28:C28"/>
    <mergeCell ref="A29:C29"/>
    <mergeCell ref="A30:C30"/>
    <mergeCell ref="A31:C31"/>
    <mergeCell ref="A32:A34"/>
    <mergeCell ref="B32:C32"/>
    <mergeCell ref="E32:E34"/>
    <mergeCell ref="B33:C33"/>
    <mergeCell ref="B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D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16"/>
  </cols>
  <sheetData>
    <row r="1" customFormat="false" ht="14.25" hidden="false" customHeight="false" outlineLevel="0" collapsed="false">
      <c r="A1" s="0" t="s">
        <v>178</v>
      </c>
      <c r="G1" s="60"/>
      <c r="M1" s="60"/>
    </row>
    <row r="2" customFormat="false" ht="12.75" hidden="false" customHeight="false" outlineLevel="0" collapsed="false">
      <c r="G2" s="60"/>
      <c r="M2" s="60"/>
    </row>
    <row r="3" customFormat="false" ht="12.75" hidden="false" customHeight="false" outlineLevel="0" collapsed="false">
      <c r="A3" s="0" t="s">
        <v>179</v>
      </c>
      <c r="G3" s="60"/>
      <c r="M3" s="60"/>
    </row>
    <row r="4" customFormat="false" ht="12.75" hidden="false" customHeight="false" outlineLevel="0" collapsed="false">
      <c r="G4" s="60"/>
    </row>
    <row r="5" customFormat="false" ht="24" hidden="false" customHeight="true" outlineLevel="0" collapsed="false">
      <c r="A5" s="84" t="s">
        <v>1</v>
      </c>
      <c r="B5" s="85" t="s">
        <v>30</v>
      </c>
      <c r="C5" s="85" t="s">
        <v>180</v>
      </c>
      <c r="D5" s="85" t="s">
        <v>181</v>
      </c>
      <c r="E5" s="85" t="s">
        <v>182</v>
      </c>
      <c r="F5" s="85" t="s">
        <v>103</v>
      </c>
      <c r="G5" s="85" t="s">
        <v>37</v>
      </c>
      <c r="H5" s="85" t="s">
        <v>183</v>
      </c>
      <c r="I5" s="85" t="s">
        <v>40</v>
      </c>
      <c r="J5" s="86" t="s">
        <v>70</v>
      </c>
      <c r="K5" s="86"/>
      <c r="L5" s="85" t="s">
        <v>41</v>
      </c>
      <c r="M5" s="85" t="s">
        <v>184</v>
      </c>
      <c r="N5" s="85" t="s">
        <v>72</v>
      </c>
      <c r="O5" s="85" t="s">
        <v>185</v>
      </c>
      <c r="P5" s="85" t="s">
        <v>75</v>
      </c>
      <c r="Q5" s="85" t="s">
        <v>79</v>
      </c>
    </row>
    <row r="6" customFormat="false" ht="78" hidden="false" customHeight="true" outlineLevel="0" collapsed="false">
      <c r="A6" s="84"/>
      <c r="B6" s="85"/>
      <c r="C6" s="85"/>
      <c r="D6" s="85"/>
      <c r="E6" s="85"/>
      <c r="F6" s="85"/>
      <c r="G6" s="85"/>
      <c r="H6" s="85"/>
      <c r="I6" s="85"/>
      <c r="J6" s="85" t="s">
        <v>80</v>
      </c>
      <c r="K6" s="85" t="s">
        <v>81</v>
      </c>
      <c r="L6" s="85"/>
      <c r="M6" s="85"/>
      <c r="N6" s="85"/>
      <c r="O6" s="85"/>
      <c r="P6" s="85"/>
      <c r="Q6" s="85"/>
    </row>
    <row r="7" customFormat="false" ht="12.75" hidden="false" customHeight="false" outlineLevel="0" collapsed="false">
      <c r="A7" s="84"/>
      <c r="B7" s="37" t="s">
        <v>51</v>
      </c>
      <c r="C7" s="37" t="s">
        <v>186</v>
      </c>
      <c r="D7" s="37" t="s">
        <v>138</v>
      </c>
      <c r="E7" s="37" t="s">
        <v>187</v>
      </c>
      <c r="F7" s="37" t="s">
        <v>121</v>
      </c>
      <c r="G7" s="37" t="s">
        <v>64</v>
      </c>
      <c r="H7" s="37" t="s">
        <v>188</v>
      </c>
      <c r="I7" s="37" t="s">
        <v>67</v>
      </c>
      <c r="J7" s="37" t="s">
        <v>86</v>
      </c>
      <c r="K7" s="37" t="s">
        <v>87</v>
      </c>
      <c r="L7" s="37" t="s">
        <v>189</v>
      </c>
      <c r="M7" s="38" t="s">
        <v>124</v>
      </c>
      <c r="N7" s="37" t="s">
        <v>91</v>
      </c>
      <c r="O7" s="37" t="s">
        <v>190</v>
      </c>
      <c r="P7" s="37" t="s">
        <v>191</v>
      </c>
      <c r="Q7" s="38" t="s">
        <v>100</v>
      </c>
    </row>
    <row r="8" customFormat="false" ht="12.75" hidden="false" customHeight="false" outlineLevel="0" collapsed="false">
      <c r="A8" s="87" t="s">
        <v>27</v>
      </c>
      <c r="B8" s="3" t="n">
        <v>6</v>
      </c>
      <c r="C8" s="3" t="n">
        <v>39</v>
      </c>
      <c r="D8" s="3" t="n">
        <v>4</v>
      </c>
      <c r="E8" s="3" t="n">
        <v>404</v>
      </c>
      <c r="F8" s="3" t="n">
        <v>1</v>
      </c>
      <c r="G8" s="3" t="n">
        <v>10</v>
      </c>
      <c r="H8" s="3" t="n">
        <v>11</v>
      </c>
      <c r="I8" s="3" t="n">
        <v>14</v>
      </c>
      <c r="J8" s="3" t="n">
        <v>34</v>
      </c>
      <c r="K8" s="3" t="n">
        <v>471</v>
      </c>
      <c r="L8" s="3" t="n">
        <v>57</v>
      </c>
      <c r="M8" s="3" t="n">
        <v>4</v>
      </c>
      <c r="N8" s="3" t="n">
        <v>154</v>
      </c>
      <c r="O8" s="3" t="n">
        <v>38</v>
      </c>
      <c r="P8" s="3" t="n">
        <v>334</v>
      </c>
      <c r="Q8" s="3" t="n">
        <v>5940</v>
      </c>
      <c r="R8" s="0" t="n">
        <f aca="false">SUM(B8:Q8)</f>
        <v>7521</v>
      </c>
      <c r="S8" s="0" t="str">
        <f aca="false">IF(ISNUMBER(R8),IF(SUM(B8:Q8)=SUM(B9:Q10),"p","f"),"-")</f>
        <v>p</v>
      </c>
    </row>
    <row r="9" customFormat="false" ht="12.75" hidden="false" customHeight="false" outlineLevel="0" collapsed="false">
      <c r="A9" s="88" t="s">
        <v>192</v>
      </c>
      <c r="B9" s="89" t="n">
        <v>3</v>
      </c>
      <c r="C9" s="89" t="n">
        <v>23</v>
      </c>
      <c r="D9" s="89" t="n">
        <v>2</v>
      </c>
      <c r="E9" s="89" t="n">
        <v>173</v>
      </c>
      <c r="F9" s="89" t="s">
        <v>5</v>
      </c>
      <c r="G9" s="89" t="n">
        <v>2</v>
      </c>
      <c r="H9" s="89" t="n">
        <v>7</v>
      </c>
      <c r="I9" s="89" t="n">
        <v>10</v>
      </c>
      <c r="J9" s="89" t="n">
        <v>14</v>
      </c>
      <c r="K9" s="89" t="n">
        <v>211</v>
      </c>
      <c r="L9" s="89" t="n">
        <v>16</v>
      </c>
      <c r="M9" s="89" t="n">
        <v>1</v>
      </c>
      <c r="N9" s="89" t="n">
        <v>66</v>
      </c>
      <c r="O9" s="89" t="n">
        <v>17</v>
      </c>
      <c r="P9" s="89" t="n">
        <v>201</v>
      </c>
      <c r="Q9" s="89" t="n">
        <v>2408</v>
      </c>
    </row>
    <row r="10" customFormat="false" ht="12.75" hidden="false" customHeight="false" outlineLevel="0" collapsed="false">
      <c r="A10" s="88" t="s">
        <v>193</v>
      </c>
      <c r="B10" s="89" t="n">
        <v>3</v>
      </c>
      <c r="C10" s="89" t="n">
        <v>16</v>
      </c>
      <c r="D10" s="89" t="n">
        <v>2</v>
      </c>
      <c r="E10" s="89" t="n">
        <v>231</v>
      </c>
      <c r="F10" s="89" t="n">
        <v>1</v>
      </c>
      <c r="G10" s="89" t="n">
        <v>8</v>
      </c>
      <c r="H10" s="89" t="n">
        <v>4</v>
      </c>
      <c r="I10" s="89" t="n">
        <v>4</v>
      </c>
      <c r="J10" s="89" t="n">
        <v>20</v>
      </c>
      <c r="K10" s="89" t="n">
        <v>260</v>
      </c>
      <c r="L10" s="89" t="n">
        <v>41</v>
      </c>
      <c r="M10" s="89" t="n">
        <v>3</v>
      </c>
      <c r="N10" s="89" t="n">
        <v>88</v>
      </c>
      <c r="O10" s="89" t="n">
        <v>21</v>
      </c>
      <c r="P10" s="89" t="n">
        <v>133</v>
      </c>
      <c r="Q10" s="89" t="n">
        <v>3532</v>
      </c>
    </row>
    <row r="11" customFormat="false" ht="12.75" hidden="false" customHeight="false" outlineLevel="0" collapsed="false">
      <c r="A11" s="7" t="s">
        <v>4</v>
      </c>
      <c r="B11" s="89" t="s">
        <v>5</v>
      </c>
      <c r="C11" s="89" t="s">
        <v>5</v>
      </c>
      <c r="D11" s="89" t="s">
        <v>5</v>
      </c>
      <c r="E11" s="89" t="n">
        <v>4</v>
      </c>
      <c r="F11" s="89" t="s">
        <v>5</v>
      </c>
      <c r="G11" s="89" t="n">
        <v>1</v>
      </c>
      <c r="H11" s="89" t="s">
        <v>5</v>
      </c>
      <c r="I11" s="89" t="s">
        <v>5</v>
      </c>
      <c r="J11" s="89" t="n">
        <v>2</v>
      </c>
      <c r="K11" s="89" t="n">
        <v>15</v>
      </c>
      <c r="L11" s="89" t="s">
        <v>5</v>
      </c>
      <c r="M11" s="89" t="s">
        <v>5</v>
      </c>
      <c r="N11" s="89" t="n">
        <v>2</v>
      </c>
      <c r="O11" s="89" t="n">
        <v>1</v>
      </c>
      <c r="P11" s="89" t="n">
        <v>14</v>
      </c>
      <c r="Q11" s="89" t="n">
        <v>395</v>
      </c>
    </row>
    <row r="12" customFormat="false" ht="12.75" hidden="false" customHeight="false" outlineLevel="0" collapsed="false">
      <c r="A12" s="7" t="s">
        <v>6</v>
      </c>
      <c r="B12" s="8" t="s">
        <v>5</v>
      </c>
      <c r="C12" s="8" t="n">
        <v>1</v>
      </c>
      <c r="D12" s="8" t="s">
        <v>5</v>
      </c>
      <c r="E12" s="8" t="n">
        <v>4</v>
      </c>
      <c r="F12" s="8" t="s">
        <v>5</v>
      </c>
      <c r="G12" s="8" t="s">
        <v>5</v>
      </c>
      <c r="H12" s="8" t="s">
        <v>5</v>
      </c>
      <c r="I12" s="8" t="n">
        <v>2</v>
      </c>
      <c r="J12" s="8" t="s">
        <v>5</v>
      </c>
      <c r="K12" s="8" t="n">
        <v>2</v>
      </c>
      <c r="L12" s="8" t="s">
        <v>5</v>
      </c>
      <c r="M12" s="8" t="s">
        <v>5</v>
      </c>
      <c r="N12" s="8" t="n">
        <v>2</v>
      </c>
      <c r="O12" s="8" t="s">
        <v>5</v>
      </c>
      <c r="P12" s="8" t="n">
        <v>6</v>
      </c>
      <c r="Q12" s="8" t="n">
        <v>60</v>
      </c>
    </row>
    <row r="13" customFormat="false" ht="12.75" hidden="false" customHeight="false" outlineLevel="0" collapsed="false">
      <c r="A13" s="7" t="s">
        <v>7</v>
      </c>
      <c r="B13" s="8" t="s">
        <v>5</v>
      </c>
      <c r="C13" s="8" t="n">
        <v>3</v>
      </c>
      <c r="D13" s="8" t="s">
        <v>5</v>
      </c>
      <c r="E13" s="8" t="n">
        <v>8</v>
      </c>
      <c r="F13" s="8" t="s">
        <v>5</v>
      </c>
      <c r="G13" s="8" t="s">
        <v>5</v>
      </c>
      <c r="H13" s="8" t="n">
        <v>1</v>
      </c>
      <c r="I13" s="8" t="s">
        <v>5</v>
      </c>
      <c r="J13" s="8" t="n">
        <v>2</v>
      </c>
      <c r="K13" s="8" t="n">
        <v>7</v>
      </c>
      <c r="L13" s="8" t="n">
        <v>2</v>
      </c>
      <c r="M13" s="8" t="s">
        <v>5</v>
      </c>
      <c r="N13" s="8" t="n">
        <v>1</v>
      </c>
      <c r="O13" s="8" t="s">
        <v>5</v>
      </c>
      <c r="P13" s="8" t="n">
        <v>13</v>
      </c>
      <c r="Q13" s="8" t="n">
        <v>324</v>
      </c>
    </row>
    <row r="14" customFormat="false" ht="12.75" hidden="false" customHeight="false" outlineLevel="0" collapsed="false">
      <c r="A14" s="7" t="s">
        <v>8</v>
      </c>
      <c r="B14" s="8" t="s">
        <v>5</v>
      </c>
      <c r="C14" s="8" t="s">
        <v>5</v>
      </c>
      <c r="D14" s="8" t="s">
        <v>5</v>
      </c>
      <c r="E14" s="8" t="n">
        <v>4</v>
      </c>
      <c r="F14" s="8" t="s">
        <v>5</v>
      </c>
      <c r="G14" s="8" t="s">
        <v>5</v>
      </c>
      <c r="H14" s="8" t="s">
        <v>5</v>
      </c>
      <c r="I14" s="8" t="s">
        <v>5</v>
      </c>
      <c r="J14" s="8" t="n">
        <v>1</v>
      </c>
      <c r="K14" s="8" t="n">
        <v>3</v>
      </c>
      <c r="L14" s="8" t="n">
        <v>1</v>
      </c>
      <c r="M14" s="8" t="s">
        <v>5</v>
      </c>
      <c r="N14" s="8" t="s">
        <v>5</v>
      </c>
      <c r="O14" s="8" t="s">
        <v>5</v>
      </c>
      <c r="P14" s="8" t="s">
        <v>5</v>
      </c>
      <c r="Q14" s="8" t="n">
        <v>38</v>
      </c>
    </row>
    <row r="15" customFormat="false" ht="12.75" hidden="false" customHeight="false" outlineLevel="0" collapsed="false">
      <c r="A15" s="7" t="s">
        <v>9</v>
      </c>
      <c r="B15" s="89" t="s">
        <v>5</v>
      </c>
      <c r="C15" s="89" t="s">
        <v>5</v>
      </c>
      <c r="D15" s="89" t="s">
        <v>5</v>
      </c>
      <c r="E15" s="89" t="n">
        <v>6</v>
      </c>
      <c r="F15" s="89" t="s">
        <v>5</v>
      </c>
      <c r="G15" s="89" t="s">
        <v>5</v>
      </c>
      <c r="H15" s="89" t="s">
        <v>5</v>
      </c>
      <c r="I15" s="89" t="s">
        <v>5</v>
      </c>
      <c r="J15" s="89" t="s">
        <v>5</v>
      </c>
      <c r="K15" s="89" t="n">
        <v>2</v>
      </c>
      <c r="L15" s="89" t="n">
        <v>1</v>
      </c>
      <c r="M15" s="89" t="s">
        <v>5</v>
      </c>
      <c r="N15" s="89" t="n">
        <v>2</v>
      </c>
      <c r="O15" s="89" t="s">
        <v>5</v>
      </c>
      <c r="P15" s="89" t="n">
        <v>5</v>
      </c>
      <c r="Q15" s="89" t="n">
        <v>22</v>
      </c>
    </row>
    <row r="16" customFormat="false" ht="12.75" hidden="false" customHeight="false" outlineLevel="0" collapsed="false">
      <c r="A16" s="12" t="s">
        <v>10</v>
      </c>
      <c r="B16" s="13" t="s">
        <v>5</v>
      </c>
      <c r="C16" s="13" t="s">
        <v>5</v>
      </c>
      <c r="D16" s="13" t="s">
        <v>5</v>
      </c>
      <c r="E16" s="13" t="n">
        <v>65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n">
        <v>14</v>
      </c>
      <c r="L16" s="13" t="s">
        <v>5</v>
      </c>
      <c r="M16" s="13" t="n">
        <v>2</v>
      </c>
      <c r="N16" s="13" t="n">
        <v>6</v>
      </c>
      <c r="O16" s="13" t="n">
        <v>5</v>
      </c>
      <c r="P16" s="13" t="n">
        <v>17</v>
      </c>
      <c r="Q16" s="13" t="n">
        <v>450</v>
      </c>
      <c r="R16" s="0" t="n">
        <f aca="false">SUM(B16:Q16)</f>
        <v>559</v>
      </c>
      <c r="S16" s="0" t="str">
        <f aca="false">IF(ISNUMBER(R16),IF(SUM(B16:Q16)=SUM(B17:Q18),"p","f"),"-")</f>
        <v>p</v>
      </c>
    </row>
    <row r="17" customFormat="false" ht="12.75" hidden="false" customHeight="false" outlineLevel="0" collapsed="false">
      <c r="A17" s="90" t="s">
        <v>192</v>
      </c>
      <c r="B17" s="5" t="s">
        <v>5</v>
      </c>
      <c r="C17" s="5" t="s">
        <v>5</v>
      </c>
      <c r="D17" s="5" t="s">
        <v>5</v>
      </c>
      <c r="E17" s="5" t="n">
        <v>22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5" t="n">
        <v>8</v>
      </c>
      <c r="L17" s="5" t="s">
        <v>5</v>
      </c>
      <c r="M17" s="5" t="s">
        <v>5</v>
      </c>
      <c r="N17" s="5" t="n">
        <v>2</v>
      </c>
      <c r="O17" s="5" t="n">
        <v>1</v>
      </c>
      <c r="P17" s="5" t="n">
        <v>9</v>
      </c>
      <c r="Q17" s="5" t="n">
        <v>103</v>
      </c>
    </row>
    <row r="18" customFormat="false" ht="12.75" hidden="false" customHeight="false" outlineLevel="0" collapsed="false">
      <c r="A18" s="88" t="s">
        <v>193</v>
      </c>
      <c r="B18" s="89" t="s">
        <v>5</v>
      </c>
      <c r="C18" s="89" t="s">
        <v>5</v>
      </c>
      <c r="D18" s="89" t="s">
        <v>5</v>
      </c>
      <c r="E18" s="89" t="n">
        <v>43</v>
      </c>
      <c r="F18" s="89" t="s">
        <v>5</v>
      </c>
      <c r="G18" s="89" t="s">
        <v>5</v>
      </c>
      <c r="H18" s="89" t="s">
        <v>5</v>
      </c>
      <c r="I18" s="89" t="s">
        <v>5</v>
      </c>
      <c r="J18" s="89" t="s">
        <v>5</v>
      </c>
      <c r="K18" s="89" t="n">
        <v>6</v>
      </c>
      <c r="L18" s="89" t="s">
        <v>5</v>
      </c>
      <c r="M18" s="89" t="n">
        <v>2</v>
      </c>
      <c r="N18" s="89" t="n">
        <v>4</v>
      </c>
      <c r="O18" s="89" t="n">
        <v>4</v>
      </c>
      <c r="P18" s="89" t="n">
        <v>8</v>
      </c>
      <c r="Q18" s="89" t="n">
        <v>347</v>
      </c>
    </row>
    <row r="19" customFormat="false" ht="12.75" hidden="false" customHeight="false" outlineLevel="0" collapsed="false">
      <c r="A19" s="12" t="s">
        <v>11</v>
      </c>
      <c r="B19" s="13" t="n">
        <v>1</v>
      </c>
      <c r="C19" s="13" t="n">
        <v>1</v>
      </c>
      <c r="D19" s="13" t="s">
        <v>5</v>
      </c>
      <c r="E19" s="13" t="n">
        <v>22</v>
      </c>
      <c r="F19" s="13" t="s">
        <v>5</v>
      </c>
      <c r="G19" s="13" t="n">
        <v>1</v>
      </c>
      <c r="H19" s="13" t="n">
        <v>2</v>
      </c>
      <c r="I19" s="13" t="n">
        <v>1</v>
      </c>
      <c r="J19" s="13" t="s">
        <v>5</v>
      </c>
      <c r="K19" s="13" t="n">
        <v>30</v>
      </c>
      <c r="L19" s="13" t="n">
        <v>2</v>
      </c>
      <c r="M19" s="13" t="n">
        <v>1</v>
      </c>
      <c r="N19" s="13" t="n">
        <v>14</v>
      </c>
      <c r="O19" s="13" t="n">
        <v>3</v>
      </c>
      <c r="P19" s="13" t="n">
        <v>15</v>
      </c>
      <c r="Q19" s="13" t="n">
        <v>375</v>
      </c>
      <c r="R19" s="0" t="n">
        <f aca="false">SUM(B19:Q19)</f>
        <v>468</v>
      </c>
      <c r="S19" s="0" t="str">
        <f aca="false">IF(ISNUMBER(R19),IF(SUM(B19:Q19)=SUM(B20:Q21),"p","f"),"-")</f>
        <v>p</v>
      </c>
    </row>
    <row r="20" customFormat="false" ht="12.75" hidden="false" customHeight="false" outlineLevel="0" collapsed="false">
      <c r="A20" s="90" t="s">
        <v>192</v>
      </c>
      <c r="B20" s="5" t="s">
        <v>5</v>
      </c>
      <c r="C20" s="5" t="n">
        <v>1</v>
      </c>
      <c r="D20" s="5" t="s">
        <v>5</v>
      </c>
      <c r="E20" s="5" t="n">
        <v>7</v>
      </c>
      <c r="F20" s="5" t="s">
        <v>5</v>
      </c>
      <c r="G20" s="5" t="s">
        <v>5</v>
      </c>
      <c r="H20" s="5" t="n">
        <v>1</v>
      </c>
      <c r="I20" s="5" t="n">
        <v>1</v>
      </c>
      <c r="J20" s="5" t="s">
        <v>5</v>
      </c>
      <c r="K20" s="5" t="n">
        <v>16</v>
      </c>
      <c r="L20" s="5" t="s">
        <v>5</v>
      </c>
      <c r="M20" s="5" t="n">
        <v>1</v>
      </c>
      <c r="N20" s="5" t="n">
        <v>6</v>
      </c>
      <c r="O20" s="5" t="s">
        <v>5</v>
      </c>
      <c r="P20" s="5" t="n">
        <v>10</v>
      </c>
      <c r="Q20" s="5" t="n">
        <v>151</v>
      </c>
    </row>
    <row r="21" customFormat="false" ht="12.75" hidden="false" customHeight="false" outlineLevel="0" collapsed="false">
      <c r="A21" s="88" t="s">
        <v>193</v>
      </c>
      <c r="B21" s="89" t="n">
        <v>1</v>
      </c>
      <c r="C21" s="89" t="s">
        <v>5</v>
      </c>
      <c r="D21" s="89" t="s">
        <v>5</v>
      </c>
      <c r="E21" s="89" t="n">
        <v>15</v>
      </c>
      <c r="F21" s="89" t="s">
        <v>5</v>
      </c>
      <c r="G21" s="89" t="n">
        <v>1</v>
      </c>
      <c r="H21" s="89" t="n">
        <v>1</v>
      </c>
      <c r="I21" s="89" t="s">
        <v>5</v>
      </c>
      <c r="J21" s="89" t="s">
        <v>5</v>
      </c>
      <c r="K21" s="89" t="n">
        <v>14</v>
      </c>
      <c r="L21" s="89" t="n">
        <v>2</v>
      </c>
      <c r="M21" s="89" t="s">
        <v>5</v>
      </c>
      <c r="N21" s="89" t="n">
        <v>8</v>
      </c>
      <c r="O21" s="89" t="n">
        <v>3</v>
      </c>
      <c r="P21" s="89" t="n">
        <v>5</v>
      </c>
      <c r="Q21" s="89" t="n">
        <v>224</v>
      </c>
    </row>
    <row r="22" customFormat="false" ht="12.75" hidden="false" customHeight="false" outlineLevel="0" collapsed="false">
      <c r="A22" s="12" t="s">
        <v>12</v>
      </c>
      <c r="B22" s="13" t="s">
        <v>5</v>
      </c>
      <c r="C22" s="13" t="s">
        <v>5</v>
      </c>
      <c r="D22" s="13" t="s">
        <v>5</v>
      </c>
      <c r="E22" s="13" t="n">
        <v>38</v>
      </c>
      <c r="F22" s="13" t="s">
        <v>5</v>
      </c>
      <c r="G22" s="13" t="n">
        <v>1</v>
      </c>
      <c r="H22" s="13" t="n">
        <v>1</v>
      </c>
      <c r="I22" s="13" t="n">
        <v>3</v>
      </c>
      <c r="J22" s="13" t="n">
        <v>2</v>
      </c>
      <c r="K22" s="13" t="n">
        <v>20</v>
      </c>
      <c r="L22" s="13" t="n">
        <v>1</v>
      </c>
      <c r="M22" s="13" t="s">
        <v>5</v>
      </c>
      <c r="N22" s="13" t="n">
        <v>5</v>
      </c>
      <c r="O22" s="13" t="n">
        <v>2</v>
      </c>
      <c r="P22" s="13" t="n">
        <v>14</v>
      </c>
      <c r="Q22" s="13" t="n">
        <v>110</v>
      </c>
      <c r="R22" s="0" t="n">
        <f aca="false">SUM(B22:Q22)</f>
        <v>197</v>
      </c>
      <c r="S22" s="0" t="str">
        <f aca="false">IF(ISNUMBER(R22),IF(SUM(B22:Q22)=SUM(B23:Q24),"p","f"),"-")</f>
        <v>p</v>
      </c>
    </row>
    <row r="23" customFormat="false" ht="12.75" hidden="false" customHeight="false" outlineLevel="0" collapsed="false">
      <c r="A23" s="90" t="s">
        <v>192</v>
      </c>
      <c r="B23" s="5" t="s">
        <v>5</v>
      </c>
      <c r="C23" s="5" t="s">
        <v>5</v>
      </c>
      <c r="D23" s="5" t="s">
        <v>5</v>
      </c>
      <c r="E23" s="5" t="n">
        <v>24</v>
      </c>
      <c r="F23" s="5" t="s">
        <v>5</v>
      </c>
      <c r="G23" s="5" t="s">
        <v>5</v>
      </c>
      <c r="H23" s="5" t="n">
        <v>1</v>
      </c>
      <c r="I23" s="5" t="n">
        <v>2</v>
      </c>
      <c r="J23" s="5" t="n">
        <v>1</v>
      </c>
      <c r="K23" s="5" t="n">
        <v>14</v>
      </c>
      <c r="L23" s="5" t="s">
        <v>5</v>
      </c>
      <c r="M23" s="5" t="s">
        <v>5</v>
      </c>
      <c r="N23" s="5" t="n">
        <v>2</v>
      </c>
      <c r="O23" s="5" t="n">
        <v>1</v>
      </c>
      <c r="P23" s="5" t="n">
        <v>11</v>
      </c>
      <c r="Q23" s="5" t="n">
        <v>59</v>
      </c>
    </row>
    <row r="24" customFormat="false" ht="12.75" hidden="false" customHeight="false" outlineLevel="0" collapsed="false">
      <c r="A24" s="88" t="s">
        <v>193</v>
      </c>
      <c r="B24" s="89" t="s">
        <v>5</v>
      </c>
      <c r="C24" s="89" t="s">
        <v>5</v>
      </c>
      <c r="D24" s="89" t="s">
        <v>5</v>
      </c>
      <c r="E24" s="89" t="n">
        <v>14</v>
      </c>
      <c r="F24" s="89" t="s">
        <v>5</v>
      </c>
      <c r="G24" s="89" t="n">
        <v>1</v>
      </c>
      <c r="H24" s="89" t="s">
        <v>5</v>
      </c>
      <c r="I24" s="89" t="n">
        <v>1</v>
      </c>
      <c r="J24" s="89" t="n">
        <v>1</v>
      </c>
      <c r="K24" s="89" t="n">
        <v>6</v>
      </c>
      <c r="L24" s="89" t="n">
        <v>1</v>
      </c>
      <c r="M24" s="89" t="s">
        <v>5</v>
      </c>
      <c r="N24" s="89" t="n">
        <v>3</v>
      </c>
      <c r="O24" s="89" t="n">
        <v>1</v>
      </c>
      <c r="P24" s="89" t="n">
        <v>3</v>
      </c>
      <c r="Q24" s="89" t="n">
        <v>51</v>
      </c>
    </row>
    <row r="25" customFormat="false" ht="12.75" hidden="false" customHeight="false" outlineLevel="0" collapsed="false">
      <c r="A25" s="12" t="s">
        <v>13</v>
      </c>
      <c r="B25" s="13" t="n">
        <v>1</v>
      </c>
      <c r="C25" s="13" t="n">
        <v>4</v>
      </c>
      <c r="D25" s="13" t="s">
        <v>5</v>
      </c>
      <c r="E25" s="13" t="n">
        <v>20</v>
      </c>
      <c r="F25" s="13" t="s">
        <v>5</v>
      </c>
      <c r="G25" s="13" t="s">
        <v>5</v>
      </c>
      <c r="H25" s="13" t="n">
        <v>1</v>
      </c>
      <c r="I25" s="13" t="n">
        <v>1</v>
      </c>
      <c r="J25" s="13" t="n">
        <v>3</v>
      </c>
      <c r="K25" s="13" t="n">
        <v>47</v>
      </c>
      <c r="L25" s="13" t="n">
        <v>8</v>
      </c>
      <c r="M25" s="13" t="s">
        <v>5</v>
      </c>
      <c r="N25" s="13" t="n">
        <v>15</v>
      </c>
      <c r="O25" s="13" t="n">
        <v>4</v>
      </c>
      <c r="P25" s="13" t="n">
        <v>62</v>
      </c>
      <c r="Q25" s="13" t="n">
        <v>321</v>
      </c>
      <c r="R25" s="0" t="n">
        <f aca="false">SUM(B25:Q25)</f>
        <v>487</v>
      </c>
      <c r="S25" s="0" t="str">
        <f aca="false">IF(ISNUMBER(R25),IF(SUM(B25:Q25)=SUM(B26:Q27),"p","f"),"-")</f>
        <v>p</v>
      </c>
    </row>
    <row r="26" customFormat="false" ht="12.75" hidden="false" customHeight="false" outlineLevel="0" collapsed="false">
      <c r="A26" s="90" t="s">
        <v>192</v>
      </c>
      <c r="B26" s="5" t="n">
        <v>1</v>
      </c>
      <c r="C26" s="5" t="n">
        <v>3</v>
      </c>
      <c r="D26" s="5" t="s">
        <v>5</v>
      </c>
      <c r="E26" s="5" t="n">
        <v>16</v>
      </c>
      <c r="F26" s="5" t="s">
        <v>5</v>
      </c>
      <c r="G26" s="5" t="s">
        <v>5</v>
      </c>
      <c r="H26" s="5" t="n">
        <v>1</v>
      </c>
      <c r="I26" s="5" t="n">
        <v>1</v>
      </c>
      <c r="J26" s="5" t="n">
        <v>1</v>
      </c>
      <c r="K26" s="5" t="n">
        <v>34</v>
      </c>
      <c r="L26" s="5" t="n">
        <v>5</v>
      </c>
      <c r="M26" s="5" t="s">
        <v>5</v>
      </c>
      <c r="N26" s="5" t="n">
        <v>7</v>
      </c>
      <c r="O26" s="5" t="n">
        <v>3</v>
      </c>
      <c r="P26" s="5" t="n">
        <v>45</v>
      </c>
      <c r="Q26" s="5" t="n">
        <v>238</v>
      </c>
    </row>
    <row r="27" customFormat="false" ht="12.75" hidden="false" customHeight="false" outlineLevel="0" collapsed="false">
      <c r="A27" s="88" t="s">
        <v>193</v>
      </c>
      <c r="B27" s="89" t="s">
        <v>5</v>
      </c>
      <c r="C27" s="89" t="n">
        <v>1</v>
      </c>
      <c r="D27" s="89" t="s">
        <v>5</v>
      </c>
      <c r="E27" s="89" t="n">
        <v>4</v>
      </c>
      <c r="F27" s="89" t="s">
        <v>5</v>
      </c>
      <c r="G27" s="89" t="s">
        <v>5</v>
      </c>
      <c r="H27" s="89" t="s">
        <v>5</v>
      </c>
      <c r="I27" s="89" t="s">
        <v>5</v>
      </c>
      <c r="J27" s="89" t="n">
        <v>2</v>
      </c>
      <c r="K27" s="89" t="n">
        <v>13</v>
      </c>
      <c r="L27" s="89" t="n">
        <v>3</v>
      </c>
      <c r="M27" s="89" t="s">
        <v>5</v>
      </c>
      <c r="N27" s="89" t="n">
        <v>8</v>
      </c>
      <c r="O27" s="89" t="n">
        <v>1</v>
      </c>
      <c r="P27" s="89" t="n">
        <v>17</v>
      </c>
      <c r="Q27" s="89" t="n">
        <v>83</v>
      </c>
    </row>
    <row r="28" customFormat="false" ht="12.75" hidden="false" customHeight="false" outlineLevel="0" collapsed="false">
      <c r="A28" s="12" t="s">
        <v>14</v>
      </c>
      <c r="B28" s="13" t="n">
        <v>1</v>
      </c>
      <c r="C28" s="13" t="n">
        <v>2</v>
      </c>
      <c r="D28" s="13" t="n">
        <v>1</v>
      </c>
      <c r="E28" s="13" t="n">
        <v>13</v>
      </c>
      <c r="F28" s="13" t="s">
        <v>5</v>
      </c>
      <c r="G28" s="13" t="n">
        <v>1</v>
      </c>
      <c r="H28" s="13" t="n">
        <v>1</v>
      </c>
      <c r="I28" s="13" t="s">
        <v>5</v>
      </c>
      <c r="J28" s="13" t="n">
        <v>4</v>
      </c>
      <c r="K28" s="13" t="n">
        <v>39</v>
      </c>
      <c r="L28" s="13" t="n">
        <v>10</v>
      </c>
      <c r="M28" s="13" t="s">
        <v>5</v>
      </c>
      <c r="N28" s="13" t="n">
        <v>6</v>
      </c>
      <c r="O28" s="13" t="n">
        <v>2</v>
      </c>
      <c r="P28" s="13" t="n">
        <v>20</v>
      </c>
      <c r="Q28" s="13" t="n">
        <v>462</v>
      </c>
      <c r="R28" s="0" t="n">
        <f aca="false">SUM(B28:Q28)</f>
        <v>562</v>
      </c>
      <c r="S28" s="0" t="str">
        <f aca="false">IF(ISNUMBER(R28),IF(SUM(B28:Q28)=SUM(B29:Q30),"p","f"),"-")</f>
        <v>p</v>
      </c>
    </row>
    <row r="29" customFormat="false" ht="12.75" hidden="false" customHeight="false" outlineLevel="0" collapsed="false">
      <c r="A29" s="90" t="s">
        <v>192</v>
      </c>
      <c r="B29" s="5" t="n">
        <v>1</v>
      </c>
      <c r="C29" s="5" t="n">
        <v>1</v>
      </c>
      <c r="D29" s="5" t="s">
        <v>5</v>
      </c>
      <c r="E29" s="5" t="n">
        <v>3</v>
      </c>
      <c r="F29" s="5" t="s">
        <v>5</v>
      </c>
      <c r="G29" s="5" t="s">
        <v>5</v>
      </c>
      <c r="H29" s="5" t="s">
        <v>5</v>
      </c>
      <c r="I29" s="5" t="s">
        <v>5</v>
      </c>
      <c r="J29" s="5" t="n">
        <v>2</v>
      </c>
      <c r="K29" s="5" t="n">
        <v>9</v>
      </c>
      <c r="L29" s="5" t="s">
        <v>5</v>
      </c>
      <c r="M29" s="5" t="s">
        <v>5</v>
      </c>
      <c r="N29" s="5" t="n">
        <v>1</v>
      </c>
      <c r="O29" s="5" t="n">
        <v>1</v>
      </c>
      <c r="P29" s="5" t="n">
        <v>10</v>
      </c>
      <c r="Q29" s="5" t="n">
        <v>89</v>
      </c>
    </row>
    <row r="30" customFormat="false" ht="12.75" hidden="false" customHeight="false" outlineLevel="0" collapsed="false">
      <c r="A30" s="88" t="s">
        <v>193</v>
      </c>
      <c r="B30" s="89" t="s">
        <v>5</v>
      </c>
      <c r="C30" s="89" t="n">
        <v>1</v>
      </c>
      <c r="D30" s="89" t="n">
        <v>1</v>
      </c>
      <c r="E30" s="89" t="n">
        <v>10</v>
      </c>
      <c r="F30" s="89" t="s">
        <v>5</v>
      </c>
      <c r="G30" s="89" t="n">
        <v>1</v>
      </c>
      <c r="H30" s="89" t="n">
        <v>1</v>
      </c>
      <c r="I30" s="89" t="s">
        <v>5</v>
      </c>
      <c r="J30" s="89" t="n">
        <v>2</v>
      </c>
      <c r="K30" s="89" t="n">
        <v>30</v>
      </c>
      <c r="L30" s="89" t="n">
        <v>10</v>
      </c>
      <c r="M30" s="89" t="s">
        <v>5</v>
      </c>
      <c r="N30" s="89" t="n">
        <v>5</v>
      </c>
      <c r="O30" s="89" t="n">
        <v>1</v>
      </c>
      <c r="P30" s="89" t="n">
        <v>10</v>
      </c>
      <c r="Q30" s="89" t="n">
        <v>373</v>
      </c>
    </row>
    <row r="31" customFormat="false" ht="12.75" hidden="false" customHeight="false" outlineLevel="0" collapsed="false">
      <c r="A31" s="12" t="s">
        <v>15</v>
      </c>
      <c r="B31" s="13" t="s">
        <v>5</v>
      </c>
      <c r="C31" s="13" t="s">
        <v>5</v>
      </c>
      <c r="D31" s="13" t="s">
        <v>5</v>
      </c>
      <c r="E31" s="13" t="n">
        <v>10</v>
      </c>
      <c r="F31" s="13" t="s">
        <v>5</v>
      </c>
      <c r="G31" s="13" t="s">
        <v>5</v>
      </c>
      <c r="H31" s="13" t="s">
        <v>5</v>
      </c>
      <c r="I31" s="13" t="n">
        <v>1</v>
      </c>
      <c r="J31" s="13" t="n">
        <v>1</v>
      </c>
      <c r="K31" s="13" t="n">
        <v>7</v>
      </c>
      <c r="L31" s="13" t="n">
        <v>1</v>
      </c>
      <c r="M31" s="13" t="s">
        <v>5</v>
      </c>
      <c r="N31" s="13" t="n">
        <v>5</v>
      </c>
      <c r="O31" s="13" t="n">
        <v>1</v>
      </c>
      <c r="P31" s="13" t="n">
        <v>8</v>
      </c>
      <c r="Q31" s="13" t="n">
        <v>88</v>
      </c>
      <c r="R31" s="0" t="n">
        <f aca="false">SUM(B31:Q31)</f>
        <v>122</v>
      </c>
      <c r="S31" s="0" t="str">
        <f aca="false">IF(ISNUMBER(R31),IF(SUM(B31:Q31)=SUM(B32:Q33),"p","f"),"-")</f>
        <v>p</v>
      </c>
    </row>
    <row r="32" customFormat="false" ht="12.75" hidden="false" customHeight="false" outlineLevel="0" collapsed="false">
      <c r="A32" s="90" t="s">
        <v>192</v>
      </c>
      <c r="B32" s="5" t="s">
        <v>5</v>
      </c>
      <c r="C32" s="5" t="s">
        <v>5</v>
      </c>
      <c r="D32" s="5" t="s">
        <v>5</v>
      </c>
      <c r="E32" s="5" t="n">
        <v>5</v>
      </c>
      <c r="F32" s="5" t="s">
        <v>5</v>
      </c>
      <c r="G32" s="5" t="s">
        <v>5</v>
      </c>
      <c r="H32" s="5" t="s">
        <v>5</v>
      </c>
      <c r="I32" s="5" t="n">
        <v>1</v>
      </c>
      <c r="J32" s="5" t="n">
        <v>1</v>
      </c>
      <c r="K32" s="5" t="n">
        <v>2</v>
      </c>
      <c r="L32" s="5" t="n">
        <v>1</v>
      </c>
      <c r="M32" s="5" t="s">
        <v>5</v>
      </c>
      <c r="N32" s="5" t="n">
        <v>2</v>
      </c>
      <c r="O32" s="5" t="n">
        <v>1</v>
      </c>
      <c r="P32" s="5" t="n">
        <v>3</v>
      </c>
      <c r="Q32" s="5" t="n">
        <v>36</v>
      </c>
    </row>
    <row r="33" customFormat="false" ht="12.75" hidden="false" customHeight="false" outlineLevel="0" collapsed="false">
      <c r="A33" s="88" t="s">
        <v>193</v>
      </c>
      <c r="B33" s="89" t="s">
        <v>5</v>
      </c>
      <c r="C33" s="89" t="s">
        <v>5</v>
      </c>
      <c r="D33" s="89" t="s">
        <v>5</v>
      </c>
      <c r="E33" s="89" t="n">
        <v>5</v>
      </c>
      <c r="F33" s="89" t="s">
        <v>5</v>
      </c>
      <c r="G33" s="89" t="s">
        <v>5</v>
      </c>
      <c r="H33" s="89" t="s">
        <v>5</v>
      </c>
      <c r="I33" s="89" t="s">
        <v>5</v>
      </c>
      <c r="J33" s="89" t="s">
        <v>5</v>
      </c>
      <c r="K33" s="89" t="n">
        <v>5</v>
      </c>
      <c r="L33" s="89" t="s">
        <v>5</v>
      </c>
      <c r="M33" s="89" t="s">
        <v>5</v>
      </c>
      <c r="N33" s="89" t="n">
        <v>3</v>
      </c>
      <c r="O33" s="89" t="s">
        <v>5</v>
      </c>
      <c r="P33" s="89" t="n">
        <v>5</v>
      </c>
      <c r="Q33" s="89" t="n">
        <v>52</v>
      </c>
    </row>
    <row r="34" customFormat="false" ht="12.75" hidden="false" customHeight="false" outlineLevel="0" collapsed="false">
      <c r="A34" s="12" t="s">
        <v>16</v>
      </c>
      <c r="B34" s="13" t="n">
        <v>2</v>
      </c>
      <c r="C34" s="13" t="n">
        <v>2</v>
      </c>
      <c r="D34" s="13" t="s">
        <v>5</v>
      </c>
      <c r="E34" s="13" t="n">
        <v>15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n">
        <v>3</v>
      </c>
      <c r="K34" s="13" t="n">
        <v>29</v>
      </c>
      <c r="L34" s="13" t="n">
        <v>5</v>
      </c>
      <c r="M34" s="13" t="s">
        <v>5</v>
      </c>
      <c r="N34" s="13" t="n">
        <v>15</v>
      </c>
      <c r="O34" s="13" t="n">
        <v>2</v>
      </c>
      <c r="P34" s="13" t="n">
        <v>12</v>
      </c>
      <c r="Q34" s="13" t="n">
        <v>361</v>
      </c>
      <c r="R34" s="0" t="n">
        <f aca="false">SUM(B34:Q34)</f>
        <v>446</v>
      </c>
      <c r="S34" s="0" t="str">
        <f aca="false">IF(ISNUMBER(R34),IF(SUM(B34:Q34)=SUM(B35:Q36),"p","f"),"-")</f>
        <v>p</v>
      </c>
    </row>
    <row r="35" customFormat="false" ht="12.75" hidden="false" customHeight="false" outlineLevel="0" collapsed="false">
      <c r="A35" s="90" t="s">
        <v>192</v>
      </c>
      <c r="B35" s="5" t="n">
        <v>1</v>
      </c>
      <c r="C35" s="5" t="n">
        <v>1</v>
      </c>
      <c r="D35" s="5" t="s">
        <v>5</v>
      </c>
      <c r="E35" s="5" t="n">
        <v>3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n">
        <v>5</v>
      </c>
      <c r="L35" s="5" t="n">
        <v>2</v>
      </c>
      <c r="M35" s="5" t="s">
        <v>5</v>
      </c>
      <c r="N35" s="5" t="n">
        <v>5</v>
      </c>
      <c r="O35" s="5" t="s">
        <v>5</v>
      </c>
      <c r="P35" s="5" t="n">
        <v>3</v>
      </c>
      <c r="Q35" s="5" t="n">
        <v>75</v>
      </c>
    </row>
    <row r="36" customFormat="false" ht="12.75" hidden="false" customHeight="false" outlineLevel="0" collapsed="false">
      <c r="A36" s="88" t="s">
        <v>193</v>
      </c>
      <c r="B36" s="89" t="n">
        <v>1</v>
      </c>
      <c r="C36" s="89" t="n">
        <v>1</v>
      </c>
      <c r="D36" s="89" t="s">
        <v>5</v>
      </c>
      <c r="E36" s="89" t="n">
        <v>12</v>
      </c>
      <c r="F36" s="89" t="s">
        <v>5</v>
      </c>
      <c r="G36" s="89" t="s">
        <v>5</v>
      </c>
      <c r="H36" s="89" t="s">
        <v>5</v>
      </c>
      <c r="I36" s="89" t="s">
        <v>5</v>
      </c>
      <c r="J36" s="89" t="n">
        <v>3</v>
      </c>
      <c r="K36" s="89" t="n">
        <v>24</v>
      </c>
      <c r="L36" s="89" t="n">
        <v>3</v>
      </c>
      <c r="M36" s="89" t="s">
        <v>5</v>
      </c>
      <c r="N36" s="89" t="n">
        <v>10</v>
      </c>
      <c r="O36" s="89" t="n">
        <v>2</v>
      </c>
      <c r="P36" s="89" t="n">
        <v>9</v>
      </c>
      <c r="Q36" s="89" t="n">
        <v>286</v>
      </c>
    </row>
    <row r="37" customFormat="false" ht="12.75" hidden="false" customHeight="false" outlineLevel="0" collapsed="false">
      <c r="A37" s="12" t="s">
        <v>17</v>
      </c>
      <c r="B37" s="13" t="s">
        <v>5</v>
      </c>
      <c r="C37" s="13" t="n">
        <v>1</v>
      </c>
      <c r="D37" s="13" t="n">
        <v>1</v>
      </c>
      <c r="E37" s="13" t="n">
        <v>43</v>
      </c>
      <c r="F37" s="13" t="s">
        <v>5</v>
      </c>
      <c r="G37" s="13" t="n">
        <v>1</v>
      </c>
      <c r="H37" s="13" t="n">
        <v>1</v>
      </c>
      <c r="I37" s="13" t="n">
        <v>1</v>
      </c>
      <c r="J37" s="13" t="n">
        <v>1</v>
      </c>
      <c r="K37" s="13" t="n">
        <v>25</v>
      </c>
      <c r="L37" s="13" t="n">
        <v>2</v>
      </c>
      <c r="M37" s="13" t="s">
        <v>5</v>
      </c>
      <c r="N37" s="13" t="n">
        <v>8</v>
      </c>
      <c r="O37" s="13" t="n">
        <v>1</v>
      </c>
      <c r="P37" s="13" t="n">
        <v>29</v>
      </c>
      <c r="Q37" s="13" t="n">
        <v>354</v>
      </c>
      <c r="R37" s="0" t="n">
        <f aca="false">SUM(B37:Q37)</f>
        <v>468</v>
      </c>
      <c r="S37" s="0" t="str">
        <f aca="false">IF(ISNUMBER(R37),IF(SUM(B37:Q37)=SUM(B38:Q39),"p","f"),"-")</f>
        <v>p</v>
      </c>
    </row>
    <row r="38" customFormat="false" ht="12.75" hidden="false" customHeight="false" outlineLevel="0" collapsed="false">
      <c r="A38" s="90" t="s">
        <v>192</v>
      </c>
      <c r="B38" s="5" t="s">
        <v>5</v>
      </c>
      <c r="C38" s="5" t="s">
        <v>5</v>
      </c>
      <c r="D38" s="5" t="s">
        <v>5</v>
      </c>
      <c r="E38" s="5" t="n">
        <v>11</v>
      </c>
      <c r="F38" s="5" t="s">
        <v>5</v>
      </c>
      <c r="G38" s="5" t="s">
        <v>5</v>
      </c>
      <c r="H38" s="5" t="s">
        <v>5</v>
      </c>
      <c r="I38" s="5" t="s">
        <v>5</v>
      </c>
      <c r="J38" s="5" t="s">
        <v>5</v>
      </c>
      <c r="K38" s="5" t="n">
        <v>7</v>
      </c>
      <c r="L38" s="5" t="s">
        <v>5</v>
      </c>
      <c r="M38" s="5" t="s">
        <v>5</v>
      </c>
      <c r="N38" s="5" t="n">
        <v>4</v>
      </c>
      <c r="O38" s="5" t="n">
        <v>1</v>
      </c>
      <c r="P38" s="5" t="n">
        <v>11</v>
      </c>
      <c r="Q38" s="5" t="n">
        <v>51</v>
      </c>
    </row>
    <row r="39" customFormat="false" ht="12.75" hidden="false" customHeight="false" outlineLevel="0" collapsed="false">
      <c r="A39" s="88" t="s">
        <v>193</v>
      </c>
      <c r="B39" s="89" t="s">
        <v>5</v>
      </c>
      <c r="C39" s="89" t="n">
        <v>1</v>
      </c>
      <c r="D39" s="89" t="n">
        <v>1</v>
      </c>
      <c r="E39" s="89" t="n">
        <v>32</v>
      </c>
      <c r="F39" s="89" t="s">
        <v>5</v>
      </c>
      <c r="G39" s="89" t="n">
        <v>1</v>
      </c>
      <c r="H39" s="89" t="n">
        <v>1</v>
      </c>
      <c r="I39" s="89" t="n">
        <v>1</v>
      </c>
      <c r="J39" s="89" t="n">
        <v>1</v>
      </c>
      <c r="K39" s="89" t="n">
        <v>18</v>
      </c>
      <c r="L39" s="89" t="n">
        <v>2</v>
      </c>
      <c r="M39" s="89" t="s">
        <v>5</v>
      </c>
      <c r="N39" s="89" t="n">
        <v>4</v>
      </c>
      <c r="O39" s="89" t="s">
        <v>5</v>
      </c>
      <c r="P39" s="89" t="n">
        <v>18</v>
      </c>
      <c r="Q39" s="89" t="n">
        <v>303</v>
      </c>
    </row>
    <row r="40" customFormat="false" ht="12.75" hidden="false" customHeight="false" outlineLevel="0" collapsed="false">
      <c r="A40" s="12" t="s">
        <v>18</v>
      </c>
      <c r="B40" s="13" t="s">
        <v>5</v>
      </c>
      <c r="C40" s="13" t="n">
        <v>6</v>
      </c>
      <c r="D40" s="13" t="s">
        <v>5</v>
      </c>
      <c r="E40" s="13" t="n">
        <v>38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13" t="n">
        <v>28</v>
      </c>
      <c r="L40" s="13" t="n">
        <v>3</v>
      </c>
      <c r="M40" s="13" t="s">
        <v>5</v>
      </c>
      <c r="N40" s="13" t="n">
        <v>1</v>
      </c>
      <c r="O40" s="13" t="n">
        <v>2</v>
      </c>
      <c r="P40" s="13" t="n">
        <v>20</v>
      </c>
      <c r="Q40" s="13" t="n">
        <v>423</v>
      </c>
      <c r="R40" s="0" t="n">
        <f aca="false">SUM(B40:Q40)</f>
        <v>521</v>
      </c>
      <c r="S40" s="0" t="str">
        <f aca="false">IF(ISNUMBER(R40),IF(SUM(B40:Q40)=SUM(B41:Q42),"p","f"),"-")</f>
        <v>p</v>
      </c>
    </row>
    <row r="41" customFormat="false" ht="12.75" hidden="false" customHeight="false" outlineLevel="0" collapsed="false">
      <c r="A41" s="90" t="s">
        <v>192</v>
      </c>
      <c r="B41" s="5" t="s">
        <v>5</v>
      </c>
      <c r="C41" s="5" t="n">
        <v>2</v>
      </c>
      <c r="D41" s="5" t="s">
        <v>5</v>
      </c>
      <c r="E41" s="5" t="n">
        <v>11</v>
      </c>
      <c r="F41" s="5" t="s">
        <v>5</v>
      </c>
      <c r="G41" s="5" t="s">
        <v>5</v>
      </c>
      <c r="H41" s="5" t="s">
        <v>5</v>
      </c>
      <c r="I41" s="5" t="s">
        <v>5</v>
      </c>
      <c r="J41" s="5" t="s">
        <v>5</v>
      </c>
      <c r="K41" s="5" t="n">
        <v>13</v>
      </c>
      <c r="L41" s="5" t="n">
        <v>1</v>
      </c>
      <c r="M41" s="5" t="s">
        <v>5</v>
      </c>
      <c r="N41" s="5" t="s">
        <v>5</v>
      </c>
      <c r="O41" s="5" t="n">
        <v>1</v>
      </c>
      <c r="P41" s="5" t="n">
        <v>10</v>
      </c>
      <c r="Q41" s="5" t="n">
        <v>126</v>
      </c>
    </row>
    <row r="42" customFormat="false" ht="12.75" hidden="false" customHeight="false" outlineLevel="0" collapsed="false">
      <c r="A42" s="88" t="s">
        <v>193</v>
      </c>
      <c r="B42" s="89" t="s">
        <v>5</v>
      </c>
      <c r="C42" s="89" t="n">
        <v>4</v>
      </c>
      <c r="D42" s="89" t="s">
        <v>5</v>
      </c>
      <c r="E42" s="89" t="n">
        <v>27</v>
      </c>
      <c r="F42" s="89" t="s">
        <v>5</v>
      </c>
      <c r="G42" s="89" t="s">
        <v>5</v>
      </c>
      <c r="H42" s="89" t="s">
        <v>5</v>
      </c>
      <c r="I42" s="89" t="s">
        <v>5</v>
      </c>
      <c r="J42" s="89" t="s">
        <v>5</v>
      </c>
      <c r="K42" s="89" t="n">
        <v>15</v>
      </c>
      <c r="L42" s="89" t="n">
        <v>2</v>
      </c>
      <c r="M42" s="89" t="s">
        <v>5</v>
      </c>
      <c r="N42" s="89" t="n">
        <v>1</v>
      </c>
      <c r="O42" s="89" t="n">
        <v>1</v>
      </c>
      <c r="P42" s="89" t="n">
        <v>10</v>
      </c>
      <c r="Q42" s="89" t="n">
        <v>297</v>
      </c>
    </row>
    <row r="43" customFormat="false" ht="12.75" hidden="false" customHeight="false" outlineLevel="0" collapsed="false">
      <c r="A43" s="12" t="s">
        <v>19</v>
      </c>
      <c r="B43" s="13" t="s">
        <v>5</v>
      </c>
      <c r="C43" s="13" t="n">
        <v>1</v>
      </c>
      <c r="D43" s="13" t="s">
        <v>5</v>
      </c>
      <c r="E43" s="13" t="n">
        <v>11</v>
      </c>
      <c r="F43" s="13" t="s">
        <v>5</v>
      </c>
      <c r="G43" s="13" t="n">
        <v>1</v>
      </c>
      <c r="H43" s="13" t="s">
        <v>5</v>
      </c>
      <c r="I43" s="13" t="s">
        <v>5</v>
      </c>
      <c r="J43" s="13" t="n">
        <v>1</v>
      </c>
      <c r="K43" s="13" t="n">
        <v>17</v>
      </c>
      <c r="L43" s="13" t="s">
        <v>5</v>
      </c>
      <c r="M43" s="13" t="s">
        <v>5</v>
      </c>
      <c r="N43" s="13" t="n">
        <v>12</v>
      </c>
      <c r="O43" s="13" t="n">
        <v>4</v>
      </c>
      <c r="P43" s="13" t="n">
        <v>10</v>
      </c>
      <c r="Q43" s="13" t="n">
        <v>178</v>
      </c>
      <c r="R43" s="0" t="n">
        <f aca="false">SUM(B43:Q43)</f>
        <v>235</v>
      </c>
      <c r="S43" s="0" t="str">
        <f aca="false">IF(ISNUMBER(R43),IF(SUM(B43:Q43)=SUM(B44:Q45),"p","f"),"-")</f>
        <v>p</v>
      </c>
    </row>
    <row r="44" customFormat="false" ht="12.75" hidden="false" customHeight="false" outlineLevel="0" collapsed="false">
      <c r="A44" s="90" t="s">
        <v>192</v>
      </c>
      <c r="B44" s="5" t="s">
        <v>5</v>
      </c>
      <c r="C44" s="5" t="s">
        <v>5</v>
      </c>
      <c r="D44" s="5" t="s">
        <v>5</v>
      </c>
      <c r="E44" s="5" t="n">
        <v>9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n">
        <v>9</v>
      </c>
      <c r="L44" s="5" t="s">
        <v>5</v>
      </c>
      <c r="M44" s="5" t="s">
        <v>5</v>
      </c>
      <c r="N44" s="5" t="n">
        <v>4</v>
      </c>
      <c r="O44" s="5" t="n">
        <v>3</v>
      </c>
      <c r="P44" s="5" t="n">
        <v>6</v>
      </c>
      <c r="Q44" s="5" t="n">
        <v>50</v>
      </c>
    </row>
    <row r="45" customFormat="false" ht="12.75" hidden="false" customHeight="false" outlineLevel="0" collapsed="false">
      <c r="A45" s="88" t="s">
        <v>193</v>
      </c>
      <c r="B45" s="89" t="s">
        <v>5</v>
      </c>
      <c r="C45" s="89" t="n">
        <v>1</v>
      </c>
      <c r="D45" s="89" t="s">
        <v>5</v>
      </c>
      <c r="E45" s="89" t="n">
        <v>2</v>
      </c>
      <c r="F45" s="89" t="s">
        <v>5</v>
      </c>
      <c r="G45" s="89" t="n">
        <v>1</v>
      </c>
      <c r="H45" s="89" t="s">
        <v>5</v>
      </c>
      <c r="I45" s="89" t="s">
        <v>5</v>
      </c>
      <c r="J45" s="89" t="n">
        <v>1</v>
      </c>
      <c r="K45" s="89" t="n">
        <v>8</v>
      </c>
      <c r="L45" s="89" t="s">
        <v>5</v>
      </c>
      <c r="M45" s="89" t="s">
        <v>5</v>
      </c>
      <c r="N45" s="89" t="n">
        <v>8</v>
      </c>
      <c r="O45" s="89" t="n">
        <v>1</v>
      </c>
      <c r="P45" s="89" t="n">
        <v>4</v>
      </c>
      <c r="Q45" s="89" t="n">
        <v>128</v>
      </c>
    </row>
    <row r="46" customFormat="false" ht="12.75" hidden="false" customHeight="false" outlineLevel="0" collapsed="false">
      <c r="A46" s="12" t="s">
        <v>20</v>
      </c>
      <c r="B46" s="13" t="s">
        <v>5</v>
      </c>
      <c r="C46" s="13" t="s">
        <v>5</v>
      </c>
      <c r="D46" s="13" t="s">
        <v>5</v>
      </c>
      <c r="E46" s="13" t="n">
        <v>11</v>
      </c>
      <c r="F46" s="13" t="s">
        <v>5</v>
      </c>
      <c r="G46" s="13" t="s">
        <v>5</v>
      </c>
      <c r="H46" s="13" t="n">
        <v>2</v>
      </c>
      <c r="I46" s="13" t="s">
        <v>5</v>
      </c>
      <c r="J46" s="13" t="n">
        <v>2</v>
      </c>
      <c r="K46" s="13" t="n">
        <v>20</v>
      </c>
      <c r="L46" s="13" t="s">
        <v>5</v>
      </c>
      <c r="M46" s="13" t="s">
        <v>5</v>
      </c>
      <c r="N46" s="13" t="n">
        <v>6</v>
      </c>
      <c r="O46" s="13" t="n">
        <v>1</v>
      </c>
      <c r="P46" s="13" t="n">
        <v>12</v>
      </c>
      <c r="Q46" s="13" t="n">
        <v>110</v>
      </c>
      <c r="R46" s="0" t="n">
        <f aca="false">SUM(B46:Q46)</f>
        <v>164</v>
      </c>
      <c r="S46" s="0" t="str">
        <f aca="false">IF(ISNUMBER(R46),IF(SUM(B46:Q46)=SUM(B47:Q48),"p","f"),"-")</f>
        <v>p</v>
      </c>
    </row>
    <row r="47" customFormat="false" ht="12.75" hidden="false" customHeight="false" outlineLevel="0" collapsed="false">
      <c r="A47" s="90" t="s">
        <v>192</v>
      </c>
      <c r="B47" s="5" t="s">
        <v>5</v>
      </c>
      <c r="C47" s="5" t="s">
        <v>5</v>
      </c>
      <c r="D47" s="5" t="s">
        <v>5</v>
      </c>
      <c r="E47" s="5" t="n">
        <v>6</v>
      </c>
      <c r="F47" s="5" t="s">
        <v>5</v>
      </c>
      <c r="G47" s="5" t="s">
        <v>5</v>
      </c>
      <c r="H47" s="5" t="n">
        <v>1</v>
      </c>
      <c r="I47" s="5" t="s">
        <v>5</v>
      </c>
      <c r="J47" s="5" t="s">
        <v>5</v>
      </c>
      <c r="K47" s="5" t="n">
        <v>5</v>
      </c>
      <c r="L47" s="5" t="s">
        <v>5</v>
      </c>
      <c r="M47" s="5" t="s">
        <v>5</v>
      </c>
      <c r="N47" s="5" t="n">
        <v>2</v>
      </c>
      <c r="O47" s="5" t="s">
        <v>5</v>
      </c>
      <c r="P47" s="5" t="n">
        <v>4</v>
      </c>
      <c r="Q47" s="5" t="n">
        <v>47</v>
      </c>
    </row>
    <row r="48" customFormat="false" ht="12.75" hidden="false" customHeight="false" outlineLevel="0" collapsed="false">
      <c r="A48" s="88" t="s">
        <v>193</v>
      </c>
      <c r="B48" s="89" t="s">
        <v>5</v>
      </c>
      <c r="C48" s="89" t="s">
        <v>5</v>
      </c>
      <c r="D48" s="89" t="s">
        <v>5</v>
      </c>
      <c r="E48" s="89" t="n">
        <v>5</v>
      </c>
      <c r="F48" s="89" t="s">
        <v>5</v>
      </c>
      <c r="G48" s="89" t="s">
        <v>5</v>
      </c>
      <c r="H48" s="89" t="n">
        <v>1</v>
      </c>
      <c r="I48" s="89" t="s">
        <v>5</v>
      </c>
      <c r="J48" s="89" t="n">
        <v>2</v>
      </c>
      <c r="K48" s="89" t="n">
        <v>15</v>
      </c>
      <c r="L48" s="89" t="s">
        <v>5</v>
      </c>
      <c r="M48" s="89" t="s">
        <v>5</v>
      </c>
      <c r="N48" s="89" t="n">
        <v>4</v>
      </c>
      <c r="O48" s="89" t="n">
        <v>1</v>
      </c>
      <c r="P48" s="89" t="n">
        <v>8</v>
      </c>
      <c r="Q48" s="89" t="n">
        <v>63</v>
      </c>
    </row>
    <row r="49" customFormat="false" ht="12.75" hidden="false" customHeight="false" outlineLevel="0" collapsed="false">
      <c r="A49" s="12" t="s">
        <v>21</v>
      </c>
      <c r="B49" s="13" t="s">
        <v>5</v>
      </c>
      <c r="C49" s="13" t="n">
        <v>4</v>
      </c>
      <c r="D49" s="13" t="s">
        <v>5</v>
      </c>
      <c r="E49" s="13" t="n">
        <v>21</v>
      </c>
      <c r="F49" s="13" t="n">
        <v>1</v>
      </c>
      <c r="G49" s="13" t="s">
        <v>5</v>
      </c>
      <c r="H49" s="13" t="s">
        <v>5</v>
      </c>
      <c r="I49" s="13" t="n">
        <v>2</v>
      </c>
      <c r="J49" s="13" t="n">
        <v>2</v>
      </c>
      <c r="K49" s="13" t="n">
        <v>23</v>
      </c>
      <c r="L49" s="13" t="n">
        <v>5</v>
      </c>
      <c r="M49" s="13" t="s">
        <v>5</v>
      </c>
      <c r="N49" s="13" t="n">
        <v>9</v>
      </c>
      <c r="O49" s="13" t="n">
        <v>1</v>
      </c>
      <c r="P49" s="13" t="n">
        <v>20</v>
      </c>
      <c r="Q49" s="13" t="n">
        <v>315</v>
      </c>
      <c r="R49" s="0" t="n">
        <f aca="false">SUM(B49:Q49)</f>
        <v>403</v>
      </c>
      <c r="S49" s="0" t="str">
        <f aca="false">IF(ISNUMBER(R49),IF(SUM(B49:Q49)=SUM(B50:Q51),"p","f"),"-")</f>
        <v>p</v>
      </c>
    </row>
    <row r="50" customFormat="false" ht="12.75" hidden="false" customHeight="false" outlineLevel="0" collapsed="false">
      <c r="A50" s="90" t="s">
        <v>192</v>
      </c>
      <c r="B50" s="5" t="s">
        <v>5</v>
      </c>
      <c r="C50" s="5" t="n">
        <v>3</v>
      </c>
      <c r="D50" s="5" t="s">
        <v>5</v>
      </c>
      <c r="E50" s="5" t="n">
        <v>7</v>
      </c>
      <c r="F50" s="5" t="s">
        <v>5</v>
      </c>
      <c r="G50" s="5" t="s">
        <v>5</v>
      </c>
      <c r="H50" s="5" t="s">
        <v>5</v>
      </c>
      <c r="I50" s="5" t="n">
        <v>1</v>
      </c>
      <c r="J50" s="5" t="n">
        <v>1</v>
      </c>
      <c r="K50" s="5" t="n">
        <v>9</v>
      </c>
      <c r="L50" s="5" t="n">
        <v>2</v>
      </c>
      <c r="M50" s="5" t="s">
        <v>5</v>
      </c>
      <c r="N50" s="5" t="n">
        <v>6</v>
      </c>
      <c r="O50" s="5" t="s">
        <v>5</v>
      </c>
      <c r="P50" s="5" t="n">
        <v>11</v>
      </c>
      <c r="Q50" s="5" t="n">
        <v>96</v>
      </c>
    </row>
    <row r="51" customFormat="false" ht="12.75" hidden="false" customHeight="false" outlineLevel="0" collapsed="false">
      <c r="A51" s="88" t="s">
        <v>193</v>
      </c>
      <c r="B51" s="89" t="s">
        <v>5</v>
      </c>
      <c r="C51" s="89" t="n">
        <v>1</v>
      </c>
      <c r="D51" s="89" t="s">
        <v>5</v>
      </c>
      <c r="E51" s="89" t="n">
        <v>14</v>
      </c>
      <c r="F51" s="89" t="n">
        <v>1</v>
      </c>
      <c r="G51" s="89" t="s">
        <v>5</v>
      </c>
      <c r="H51" s="89" t="s">
        <v>5</v>
      </c>
      <c r="I51" s="89" t="n">
        <v>1</v>
      </c>
      <c r="J51" s="89" t="n">
        <v>1</v>
      </c>
      <c r="K51" s="89" t="n">
        <v>14</v>
      </c>
      <c r="L51" s="89" t="n">
        <v>3</v>
      </c>
      <c r="M51" s="89" t="s">
        <v>5</v>
      </c>
      <c r="N51" s="89" t="n">
        <v>3</v>
      </c>
      <c r="O51" s="89" t="n">
        <v>1</v>
      </c>
      <c r="P51" s="89" t="n">
        <v>9</v>
      </c>
      <c r="Q51" s="89" t="n">
        <v>219</v>
      </c>
    </row>
    <row r="52" customFormat="false" ht="12.75" hidden="false" customHeight="false" outlineLevel="0" collapsed="false">
      <c r="A52" s="12" t="s">
        <v>22</v>
      </c>
      <c r="B52" s="13" t="s">
        <v>5</v>
      </c>
      <c r="C52" s="13" t="n">
        <v>6</v>
      </c>
      <c r="D52" s="13" t="s">
        <v>5</v>
      </c>
      <c r="E52" s="13" t="n">
        <v>19</v>
      </c>
      <c r="F52" s="13" t="s">
        <v>5</v>
      </c>
      <c r="G52" s="13" t="n">
        <v>2</v>
      </c>
      <c r="H52" s="13" t="n">
        <v>1</v>
      </c>
      <c r="I52" s="13" t="n">
        <v>1</v>
      </c>
      <c r="J52" s="13" t="n">
        <v>2</v>
      </c>
      <c r="K52" s="13" t="n">
        <v>22</v>
      </c>
      <c r="L52" s="13" t="n">
        <v>12</v>
      </c>
      <c r="M52" s="13" t="s">
        <v>5</v>
      </c>
      <c r="N52" s="13" t="n">
        <v>4</v>
      </c>
      <c r="O52" s="13" t="n">
        <v>1</v>
      </c>
      <c r="P52" s="13" t="n">
        <v>22</v>
      </c>
      <c r="Q52" s="13" t="n">
        <v>321</v>
      </c>
      <c r="R52" s="0" t="n">
        <f aca="false">SUM(B52:Q52)</f>
        <v>413</v>
      </c>
      <c r="S52" s="0" t="str">
        <f aca="false">IF(ISNUMBER(R52),IF(SUM(B52:Q52)=SUM(B53:Q54),"p","f"),"-")</f>
        <v>p</v>
      </c>
    </row>
    <row r="53" customFormat="false" ht="12.75" hidden="false" customHeight="false" outlineLevel="0" collapsed="false">
      <c r="A53" s="90" t="s">
        <v>192</v>
      </c>
      <c r="B53" s="5" t="s">
        <v>5</v>
      </c>
      <c r="C53" s="5" t="n">
        <v>2</v>
      </c>
      <c r="D53" s="5" t="s">
        <v>5</v>
      </c>
      <c r="E53" s="5" t="n">
        <v>7</v>
      </c>
      <c r="F53" s="5" t="s">
        <v>5</v>
      </c>
      <c r="G53" s="5" t="s">
        <v>5</v>
      </c>
      <c r="H53" s="5" t="n">
        <v>1</v>
      </c>
      <c r="I53" s="5" t="s">
        <v>5</v>
      </c>
      <c r="J53" s="5" t="n">
        <v>1</v>
      </c>
      <c r="K53" s="5" t="n">
        <v>5</v>
      </c>
      <c r="L53" s="5" t="s">
        <v>5</v>
      </c>
      <c r="M53" s="5" t="s">
        <v>5</v>
      </c>
      <c r="N53" s="5" t="s">
        <v>5</v>
      </c>
      <c r="O53" s="5" t="s">
        <v>5</v>
      </c>
      <c r="P53" s="5" t="n">
        <v>8</v>
      </c>
      <c r="Q53" s="5" t="n">
        <v>72</v>
      </c>
    </row>
    <row r="54" customFormat="false" ht="12.75" hidden="false" customHeight="false" outlineLevel="0" collapsed="false">
      <c r="A54" s="88" t="s">
        <v>193</v>
      </c>
      <c r="B54" s="89" t="s">
        <v>5</v>
      </c>
      <c r="C54" s="89" t="n">
        <v>4</v>
      </c>
      <c r="D54" s="89" t="s">
        <v>5</v>
      </c>
      <c r="E54" s="89" t="n">
        <v>12</v>
      </c>
      <c r="F54" s="89" t="s">
        <v>5</v>
      </c>
      <c r="G54" s="89" t="n">
        <v>2</v>
      </c>
      <c r="H54" s="89" t="s">
        <v>5</v>
      </c>
      <c r="I54" s="89" t="n">
        <v>1</v>
      </c>
      <c r="J54" s="89" t="n">
        <v>1</v>
      </c>
      <c r="K54" s="89" t="n">
        <v>17</v>
      </c>
      <c r="L54" s="89" t="n">
        <v>12</v>
      </c>
      <c r="M54" s="89" t="s">
        <v>5</v>
      </c>
      <c r="N54" s="89" t="n">
        <v>4</v>
      </c>
      <c r="O54" s="89" t="n">
        <v>1</v>
      </c>
      <c r="P54" s="89" t="n">
        <v>14</v>
      </c>
      <c r="Q54" s="89" t="n">
        <v>249</v>
      </c>
    </row>
    <row r="55" customFormat="false" ht="12.75" hidden="false" customHeight="false" outlineLevel="0" collapsed="false">
      <c r="A55" s="12" t="s">
        <v>23</v>
      </c>
      <c r="B55" s="13" t="s">
        <v>5</v>
      </c>
      <c r="C55" s="13" t="n">
        <v>2</v>
      </c>
      <c r="D55" s="13" t="n">
        <v>1</v>
      </c>
      <c r="E55" s="13" t="n">
        <v>8</v>
      </c>
      <c r="F55" s="13" t="s">
        <v>5</v>
      </c>
      <c r="G55" s="13" t="n">
        <v>1</v>
      </c>
      <c r="H55" s="13" t="s">
        <v>5</v>
      </c>
      <c r="I55" s="13" t="s">
        <v>5</v>
      </c>
      <c r="J55" s="13" t="s">
        <v>5</v>
      </c>
      <c r="K55" s="13" t="n">
        <v>17</v>
      </c>
      <c r="L55" s="13" t="n">
        <v>1</v>
      </c>
      <c r="M55" s="13" t="n">
        <v>1</v>
      </c>
      <c r="N55" s="13" t="n">
        <v>12</v>
      </c>
      <c r="O55" s="13" t="n">
        <v>1</v>
      </c>
      <c r="P55" s="13" t="n">
        <v>11</v>
      </c>
      <c r="Q55" s="13" t="n">
        <v>38</v>
      </c>
      <c r="R55" s="0" t="n">
        <f aca="false">SUM(B55:Q55)</f>
        <v>93</v>
      </c>
      <c r="S55" s="0" t="str">
        <f aca="false">IF(ISNUMBER(R55),IF(SUM(B55:Q55)=SUM(B56:Q57),"p","f"),"-")</f>
        <v>p</v>
      </c>
    </row>
    <row r="56" customFormat="false" ht="12.75" hidden="false" customHeight="false" outlineLevel="0" collapsed="false">
      <c r="A56" s="90" t="s">
        <v>192</v>
      </c>
      <c r="B56" s="5" t="s">
        <v>5</v>
      </c>
      <c r="C56" s="5" t="n">
        <v>2</v>
      </c>
      <c r="D56" s="5" t="n">
        <v>1</v>
      </c>
      <c r="E56" s="5" t="n">
        <v>3</v>
      </c>
      <c r="F56" s="5" t="s">
        <v>5</v>
      </c>
      <c r="G56" s="5" t="n">
        <v>1</v>
      </c>
      <c r="H56" s="5" t="s">
        <v>5</v>
      </c>
      <c r="I56" s="5" t="s">
        <v>5</v>
      </c>
      <c r="J56" s="5" t="s">
        <v>5</v>
      </c>
      <c r="K56" s="5" t="n">
        <v>9</v>
      </c>
      <c r="L56" s="5" t="s">
        <v>5</v>
      </c>
      <c r="M56" s="5" t="s">
        <v>5</v>
      </c>
      <c r="N56" s="5" t="n">
        <v>6</v>
      </c>
      <c r="O56" s="5" t="s">
        <v>5</v>
      </c>
      <c r="P56" s="5" t="n">
        <v>6</v>
      </c>
      <c r="Q56" s="5" t="n">
        <v>19</v>
      </c>
    </row>
    <row r="57" customFormat="false" ht="12.75" hidden="false" customHeight="false" outlineLevel="0" collapsed="false">
      <c r="A57" s="88" t="s">
        <v>193</v>
      </c>
      <c r="B57" s="89" t="s">
        <v>5</v>
      </c>
      <c r="C57" s="89" t="s">
        <v>5</v>
      </c>
      <c r="D57" s="89" t="s">
        <v>5</v>
      </c>
      <c r="E57" s="89" t="n">
        <v>5</v>
      </c>
      <c r="F57" s="89" t="s">
        <v>5</v>
      </c>
      <c r="G57" s="89" t="s">
        <v>5</v>
      </c>
      <c r="H57" s="89" t="s">
        <v>5</v>
      </c>
      <c r="I57" s="89" t="s">
        <v>5</v>
      </c>
      <c r="J57" s="89" t="s">
        <v>5</v>
      </c>
      <c r="K57" s="89" t="n">
        <v>8</v>
      </c>
      <c r="L57" s="89" t="n">
        <v>1</v>
      </c>
      <c r="M57" s="89" t="n">
        <v>1</v>
      </c>
      <c r="N57" s="89" t="n">
        <v>6</v>
      </c>
      <c r="O57" s="89" t="n">
        <v>1</v>
      </c>
      <c r="P57" s="89" t="n">
        <v>5</v>
      </c>
      <c r="Q57" s="89" t="n">
        <v>19</v>
      </c>
    </row>
    <row r="58" customFormat="false" ht="12.75" hidden="false" customHeight="false" outlineLevel="0" collapsed="false">
      <c r="A58" s="12" t="s">
        <v>24</v>
      </c>
      <c r="B58" s="13" t="n">
        <v>1</v>
      </c>
      <c r="C58" s="13" t="n">
        <v>4</v>
      </c>
      <c r="D58" s="13" t="n">
        <v>1</v>
      </c>
      <c r="E58" s="13" t="n">
        <v>12</v>
      </c>
      <c r="F58" s="13" t="s">
        <v>5</v>
      </c>
      <c r="G58" s="13" t="n">
        <v>1</v>
      </c>
      <c r="H58" s="13" t="s">
        <v>5</v>
      </c>
      <c r="I58" s="13" t="n">
        <v>1</v>
      </c>
      <c r="J58" s="13" t="n">
        <v>3</v>
      </c>
      <c r="K58" s="13" t="n">
        <v>43</v>
      </c>
      <c r="L58" s="13" t="s">
        <v>5</v>
      </c>
      <c r="M58" s="13" t="s">
        <v>5</v>
      </c>
      <c r="N58" s="13" t="n">
        <v>10</v>
      </c>
      <c r="O58" s="13" t="n">
        <v>3</v>
      </c>
      <c r="P58" s="13" t="n">
        <v>8</v>
      </c>
      <c r="Q58" s="13" t="n">
        <v>971</v>
      </c>
      <c r="R58" s="0" t="n">
        <f aca="false">SUM(B58:Q58)</f>
        <v>1058</v>
      </c>
      <c r="S58" s="0" t="str">
        <f aca="false">IF(ISNUMBER(R58),IF(SUM(B58:Q58)=SUM(B59:Q60),"p","f"),"-")</f>
        <v>p</v>
      </c>
    </row>
    <row r="59" customFormat="false" ht="12.75" hidden="false" customHeight="false" outlineLevel="0" collapsed="false">
      <c r="A59" s="90" t="s">
        <v>192</v>
      </c>
      <c r="B59" s="5" t="s">
        <v>5</v>
      </c>
      <c r="C59" s="5" t="n">
        <v>2</v>
      </c>
      <c r="D59" s="5" t="n">
        <v>1</v>
      </c>
      <c r="E59" s="5" t="n">
        <v>3</v>
      </c>
      <c r="F59" s="5" t="s">
        <v>5</v>
      </c>
      <c r="G59" s="5" t="s">
        <v>5</v>
      </c>
      <c r="H59" s="5" t="s">
        <v>5</v>
      </c>
      <c r="I59" s="5" t="n">
        <v>1</v>
      </c>
      <c r="J59" s="5" t="n">
        <v>1</v>
      </c>
      <c r="K59" s="5" t="n">
        <v>10</v>
      </c>
      <c r="L59" s="5" t="s">
        <v>5</v>
      </c>
      <c r="M59" s="5" t="s">
        <v>5</v>
      </c>
      <c r="N59" s="5" t="n">
        <v>2</v>
      </c>
      <c r="O59" s="5" t="n">
        <v>1</v>
      </c>
      <c r="P59" s="5" t="n">
        <v>5</v>
      </c>
      <c r="Q59" s="5" t="n">
        <v>243</v>
      </c>
    </row>
    <row r="60" customFormat="false" ht="12.75" hidden="false" customHeight="false" outlineLevel="0" collapsed="false">
      <c r="A60" s="88" t="s">
        <v>193</v>
      </c>
      <c r="B60" s="89" t="n">
        <v>1</v>
      </c>
      <c r="C60" s="89" t="n">
        <v>2</v>
      </c>
      <c r="D60" s="89" t="s">
        <v>5</v>
      </c>
      <c r="E60" s="89" t="n">
        <v>9</v>
      </c>
      <c r="F60" s="89" t="s">
        <v>5</v>
      </c>
      <c r="G60" s="89" t="n">
        <v>1</v>
      </c>
      <c r="H60" s="89" t="s">
        <v>5</v>
      </c>
      <c r="I60" s="89" t="s">
        <v>5</v>
      </c>
      <c r="J60" s="89" t="n">
        <v>2</v>
      </c>
      <c r="K60" s="89" t="n">
        <v>33</v>
      </c>
      <c r="L60" s="89" t="s">
        <v>5</v>
      </c>
      <c r="M60" s="89" t="s">
        <v>5</v>
      </c>
      <c r="N60" s="89" t="n">
        <v>8</v>
      </c>
      <c r="O60" s="89" t="n">
        <v>2</v>
      </c>
      <c r="P60" s="89" t="n">
        <v>3</v>
      </c>
      <c r="Q60" s="89" t="n">
        <v>728</v>
      </c>
    </row>
    <row r="61" customFormat="false" ht="12.75" hidden="false" customHeight="false" outlineLevel="0" collapsed="false">
      <c r="A61" s="12" t="s">
        <v>25</v>
      </c>
      <c r="B61" s="13" t="s">
        <v>5</v>
      </c>
      <c r="C61" s="13" t="n">
        <v>1</v>
      </c>
      <c r="D61" s="13" t="s">
        <v>5</v>
      </c>
      <c r="E61" s="13" t="n">
        <v>12</v>
      </c>
      <c r="F61" s="13" t="s">
        <v>5</v>
      </c>
      <c r="G61" s="13" t="s">
        <v>5</v>
      </c>
      <c r="H61" s="13" t="n">
        <v>1</v>
      </c>
      <c r="I61" s="13" t="n">
        <v>1</v>
      </c>
      <c r="J61" s="13" t="n">
        <v>3</v>
      </c>
      <c r="K61" s="13" t="n">
        <v>44</v>
      </c>
      <c r="L61" s="13" t="n">
        <v>2</v>
      </c>
      <c r="M61" s="13" t="s">
        <v>5</v>
      </c>
      <c r="N61" s="13" t="n">
        <v>13</v>
      </c>
      <c r="O61" s="13" t="n">
        <v>4</v>
      </c>
      <c r="P61" s="13" t="n">
        <v>10</v>
      </c>
      <c r="Q61" s="13" t="n">
        <v>150</v>
      </c>
      <c r="R61" s="0" t="n">
        <f aca="false">SUM(B61:Q61)</f>
        <v>241</v>
      </c>
      <c r="S61" s="0" t="str">
        <f aca="false">IF(ISNUMBER(R61),IF(SUM(B61:Q61)=SUM(B62:Q63),"p","f"),"-")</f>
        <v>p</v>
      </c>
    </row>
    <row r="62" customFormat="false" ht="12.75" hidden="false" customHeight="false" outlineLevel="0" collapsed="false">
      <c r="A62" s="90" t="s">
        <v>192</v>
      </c>
      <c r="B62" s="5" t="s">
        <v>5</v>
      </c>
      <c r="C62" s="5" t="n">
        <v>1</v>
      </c>
      <c r="D62" s="5" t="s">
        <v>5</v>
      </c>
      <c r="E62" s="5" t="n">
        <v>2</v>
      </c>
      <c r="F62" s="5" t="s">
        <v>5</v>
      </c>
      <c r="G62" s="5" t="s">
        <v>5</v>
      </c>
      <c r="H62" s="5" t="n">
        <v>1</v>
      </c>
      <c r="I62" s="5" t="n">
        <v>1</v>
      </c>
      <c r="J62" s="5" t="n">
        <v>1</v>
      </c>
      <c r="K62" s="5" t="n">
        <v>20</v>
      </c>
      <c r="L62" s="5" t="n">
        <v>1</v>
      </c>
      <c r="M62" s="5" t="s">
        <v>5</v>
      </c>
      <c r="N62" s="5" t="n">
        <v>7</v>
      </c>
      <c r="O62" s="5" t="n">
        <v>3</v>
      </c>
      <c r="P62" s="5" t="n">
        <v>8</v>
      </c>
      <c r="Q62" s="5" t="n">
        <v>71</v>
      </c>
    </row>
    <row r="63" customFormat="false" ht="12.75" hidden="false" customHeight="false" outlineLevel="0" collapsed="false">
      <c r="A63" s="88" t="s">
        <v>193</v>
      </c>
      <c r="B63" s="89" t="s">
        <v>5</v>
      </c>
      <c r="C63" s="89" t="s">
        <v>5</v>
      </c>
      <c r="D63" s="89" t="s">
        <v>5</v>
      </c>
      <c r="E63" s="89" t="n">
        <v>10</v>
      </c>
      <c r="F63" s="89" t="s">
        <v>5</v>
      </c>
      <c r="G63" s="89" t="s">
        <v>5</v>
      </c>
      <c r="H63" s="89" t="s">
        <v>5</v>
      </c>
      <c r="I63" s="89" t="s">
        <v>5</v>
      </c>
      <c r="J63" s="89" t="n">
        <v>2</v>
      </c>
      <c r="K63" s="89" t="n">
        <v>24</v>
      </c>
      <c r="L63" s="89" t="n">
        <v>1</v>
      </c>
      <c r="M63" s="89" t="s">
        <v>5</v>
      </c>
      <c r="N63" s="89" t="n">
        <v>6</v>
      </c>
      <c r="O63" s="89" t="n">
        <v>1</v>
      </c>
      <c r="P63" s="89" t="n">
        <v>2</v>
      </c>
      <c r="Q63" s="89" t="n">
        <v>79</v>
      </c>
    </row>
    <row r="64" customFormat="false" ht="12.75" hidden="false" customHeight="false" outlineLevel="0" collapsed="false">
      <c r="A64" s="12" t="s">
        <v>26</v>
      </c>
      <c r="B64" s="13" t="s">
        <v>5</v>
      </c>
      <c r="C64" s="13" t="n">
        <v>1</v>
      </c>
      <c r="D64" s="13" t="s">
        <v>5</v>
      </c>
      <c r="E64" s="13" t="n">
        <v>20</v>
      </c>
      <c r="F64" s="13" t="s">
        <v>5</v>
      </c>
      <c r="G64" s="13" t="s">
        <v>5</v>
      </c>
      <c r="H64" s="13" t="s">
        <v>5</v>
      </c>
      <c r="I64" s="13" t="s">
        <v>5</v>
      </c>
      <c r="J64" s="13" t="n">
        <v>2</v>
      </c>
      <c r="K64" s="13" t="n">
        <v>17</v>
      </c>
      <c r="L64" s="13" t="n">
        <v>1</v>
      </c>
      <c r="M64" s="13" t="s">
        <v>5</v>
      </c>
      <c r="N64" s="13" t="n">
        <v>6</v>
      </c>
      <c r="O64" s="13" t="s">
        <v>5</v>
      </c>
      <c r="P64" s="13" t="n">
        <v>6</v>
      </c>
      <c r="Q64" s="13" t="n">
        <v>74</v>
      </c>
      <c r="R64" s="0" t="n">
        <f aca="false">SUM(B64:Q64)</f>
        <v>127</v>
      </c>
      <c r="S64" s="0" t="str">
        <f aca="false">IF(ISNUMBER(R64),IF(SUM(B64:Q64)=SUM(B65:Q66),"p","f"),"-")</f>
        <v>p</v>
      </c>
    </row>
    <row r="65" customFormat="false" ht="12.75" hidden="false" customHeight="false" outlineLevel="0" collapsed="false">
      <c r="A65" s="90" t="s">
        <v>192</v>
      </c>
      <c r="B65" s="5" t="s">
        <v>5</v>
      </c>
      <c r="C65" s="5" t="n">
        <v>1</v>
      </c>
      <c r="D65" s="5" t="s">
        <v>5</v>
      </c>
      <c r="E65" s="5" t="n">
        <v>8</v>
      </c>
      <c r="F65" s="5" t="s">
        <v>5</v>
      </c>
      <c r="G65" s="5" t="s">
        <v>5</v>
      </c>
      <c r="H65" s="5" t="s">
        <v>5</v>
      </c>
      <c r="I65" s="5" t="s">
        <v>5</v>
      </c>
      <c r="J65" s="5" t="s">
        <v>5</v>
      </c>
      <c r="K65" s="5" t="n">
        <v>7</v>
      </c>
      <c r="L65" s="5" t="s">
        <v>5</v>
      </c>
      <c r="M65" s="5" t="s">
        <v>5</v>
      </c>
      <c r="N65" s="5" t="n">
        <v>3</v>
      </c>
      <c r="O65" s="5" t="s">
        <v>5</v>
      </c>
      <c r="P65" s="5" t="n">
        <v>3</v>
      </c>
      <c r="Q65" s="5" t="n">
        <v>43</v>
      </c>
    </row>
    <row r="66" customFormat="false" ht="12.75" hidden="false" customHeight="false" outlineLevel="0" collapsed="false">
      <c r="A66" s="91" t="s">
        <v>193</v>
      </c>
      <c r="B66" s="13" t="s">
        <v>5</v>
      </c>
      <c r="C66" s="13" t="s">
        <v>5</v>
      </c>
      <c r="D66" s="13" t="s">
        <v>5</v>
      </c>
      <c r="E66" s="13" t="n">
        <v>12</v>
      </c>
      <c r="F66" s="13" t="s">
        <v>5</v>
      </c>
      <c r="G66" s="13" t="s">
        <v>5</v>
      </c>
      <c r="H66" s="13" t="s">
        <v>5</v>
      </c>
      <c r="I66" s="13" t="s">
        <v>5</v>
      </c>
      <c r="J66" s="13" t="n">
        <v>2</v>
      </c>
      <c r="K66" s="13" t="n">
        <v>10</v>
      </c>
      <c r="L66" s="13" t="n">
        <v>1</v>
      </c>
      <c r="M66" s="13" t="s">
        <v>5</v>
      </c>
      <c r="N66" s="13" t="n">
        <v>3</v>
      </c>
      <c r="O66" s="13" t="s">
        <v>5</v>
      </c>
      <c r="P66" s="13" t="n">
        <v>3</v>
      </c>
      <c r="Q66" s="13" t="n">
        <v>31</v>
      </c>
    </row>
    <row r="68" customFormat="false" ht="12.75" hidden="false" customHeight="false" outlineLevel="0" collapsed="false">
      <c r="A68" s="92" t="s">
        <v>194</v>
      </c>
    </row>
    <row r="69" customFormat="false" ht="12.75" hidden="false" customHeight="false" outlineLevel="0" collapsed="false">
      <c r="A69" s="0" t="s">
        <v>195</v>
      </c>
      <c r="B69" s="0" t="str">
        <f aca="false">IF(ISNUMBER(B9),IF(B9=SUM(B65,B62,B59,B56,B53,B50,B47,B44,B41,B38,B35,B32,B29,B26,B23,B20,B17,B11:B15),"p","f"),"-")</f>
        <v>p</v>
      </c>
      <c r="C69" s="0" t="str">
        <f aca="false">IF(ISNUMBER(C9),IF(C9=SUM(C65,C62,C59,C56,C53,C50,C47,C44,C41,C38,C35,C32,C29,C26,C23,C20,C17,C11:C15),"p","f"),"-")</f>
        <v>p</v>
      </c>
      <c r="D69" s="0" t="str">
        <f aca="false">IF(ISNUMBER(D9),IF(D9=SUM(D65,D62,D59,D56,D53,D50,D47,D44,D41,D38,D35,D32,D29,D26,D23,D20,D17,D11:D15),"p","f"),"-")</f>
        <v>p</v>
      </c>
      <c r="E69" s="0" t="str">
        <f aca="false">IF(ISNUMBER(E9),IF(E9=SUM(E65,E62,E59,E56,E53,E50,E47,E44,E41,E38,E35,E32,E29,E26,E23,E20,E17,E11:E15),"p","f"),"-")</f>
        <v>p</v>
      </c>
      <c r="F69" s="0" t="str">
        <f aca="false">IF(ISNUMBER(F9),IF(F9=SUM(F65,F62,F59,F56,F53,F50,F47,F44,F41,F38,F35,F32,F29,F26,F23,F20,F17,F11:F15),"p","f"),"-")</f>
        <v>-</v>
      </c>
      <c r="G69" s="0" t="str">
        <f aca="false">IF(ISNUMBER(G9),IF(G9=SUM(G65,G62,G59,G56,G53,G50,G47,G44,G41,G38,G35,G32,G29,G26,G23,G20,G17,G11:G15),"p","f"),"-")</f>
        <v>p</v>
      </c>
      <c r="H69" s="0" t="str">
        <f aca="false">IF(ISNUMBER(H9),IF(H9=SUM(H65,H62,H59,H56,H53,H50,H47,H44,H41,H38,H35,H32,H29,H26,H23,H20,H17,H11:H15),"p","f"),"-")</f>
        <v>p</v>
      </c>
      <c r="I69" s="0" t="str">
        <f aca="false">IF(ISNUMBER(I9),IF(I9=SUM(I65,I62,I59,I56,I53,I50,I47,I44,I41,I38,I35,I32,I29,I26,I23,I20,I17,I11:I15),"p","f"),"-")</f>
        <v>p</v>
      </c>
      <c r="J69" s="0" t="str">
        <f aca="false">IF(ISNUMBER(J9),IF(J9=SUM(J65,J62,J59,J56,J53,J50,J47,J44,J41,J38,J35,J32,J29,J26,J23,J20,J17,J11:J15),"p","f"),"-")</f>
        <v>p</v>
      </c>
      <c r="K69" s="0" t="str">
        <f aca="false">IF(ISNUMBER(K9),IF(K9=SUM(K65,K62,K59,K56,K53,K50,K47,K44,K41,K38,K35,K32,K29,K26,K23,K20,K17,K11:K15),"p","f"),"-")</f>
        <v>p</v>
      </c>
      <c r="L69" s="0" t="str">
        <f aca="false">IF(ISNUMBER(L9),IF(L9=SUM(L65,L62,L59,L56,L53,L50,L47,L44,L41,L38,L35,L32,L29,L26,L23,L20,L17,L11:L15),"p","f"),"-")</f>
        <v>p</v>
      </c>
      <c r="M69" s="0" t="str">
        <f aca="false">IF(ISNUMBER(M9),IF(M9=SUM(M65,M62,M59,M56,M53,M50,M47,M44,M41,M38,M35,M32,M29,M26,M23,M20,M17,M11:M15),"p","f"),"-")</f>
        <v>p</v>
      </c>
      <c r="N69" s="0" t="str">
        <f aca="false">IF(ISNUMBER(N9),IF(N9=SUM(N65,N62,N59,N56,N53,N50,N47,N44,N41,N38,N35,N32,N29,N26,N23,N20,N17,N11:N15),"p","f"),"-")</f>
        <v>p</v>
      </c>
      <c r="O69" s="0" t="str">
        <f aca="false">IF(ISNUMBER(O9),IF(O9=SUM(O65,O62,O59,O56,O53,O50,O47,O44,O41,O38,O35,O32,O29,O26,O23,O20,O17,O11:O15),"p","f"),"-")</f>
        <v>p</v>
      </c>
      <c r="P69" s="0" t="str">
        <f aca="false">IF(ISNUMBER(P9),IF(P9=SUM(P65,P62,P59,P56,P53,P50,P47,P44,P41,P38,P35,P32,P29,P26,P23,P20,P17,P11:P15),"p","f"),"-")</f>
        <v>p</v>
      </c>
      <c r="Q69" s="0" t="str">
        <f aca="false">IF(ISNUMBER(Q9),IF(Q9=SUM(Q65,Q62,Q59,Q56,Q53,Q50,Q47,Q44,Q41,Q38,Q35,Q32,Q29,Q26,Q23,Q20,Q17,Q11:Q15),"p","f"),"-")</f>
        <v>p</v>
      </c>
    </row>
    <row r="70" customFormat="false" ht="12.75" hidden="false" customHeight="false" outlineLevel="0" collapsed="false">
      <c r="A70" s="0" t="s">
        <v>196</v>
      </c>
      <c r="B70" s="0" t="str">
        <f aca="false">IF(ISNUMBER(B10),IF(B10=SUM(B66,B63,B60,B57,B54,B51,B48,B45,B42,B39,B36,B33,B30,B27,B24,B21,B18,),"p","f"),"-")</f>
        <v>p</v>
      </c>
      <c r="C70" s="0" t="str">
        <f aca="false">IF(ISNUMBER(C10),IF(C10=SUM(C66,C63,C60,C57,C54,C51,C48,C45,C42,C39,C36,C33,C30,C27,C24,C21,C18,),"p","f"),"-")</f>
        <v>p</v>
      </c>
      <c r="D70" s="0" t="str">
        <f aca="false">IF(ISNUMBER(D10),IF(D10=SUM(D66,D63,D60,D57,D54,D51,D48,D45,D42,D39,D36,D33,D30,D27,D24,D21,D18,),"p","f"),"-")</f>
        <v>p</v>
      </c>
      <c r="E70" s="0" t="str">
        <f aca="false">IF(ISNUMBER(E10),IF(E10=SUM(E66,E63,E60,E57,E54,E51,E48,E45,E42,E39,E36,E33,E30,E27,E24,E21,E18,),"p","f"),"-")</f>
        <v>p</v>
      </c>
      <c r="F70" s="0" t="str">
        <f aca="false">IF(ISNUMBER(F10),IF(F10=SUM(F66,F63,F60,F57,F54,F51,F48,F45,F42,F39,F36,F33,F30,F27,F24,F21,F18,),"p","f"),"-")</f>
        <v>p</v>
      </c>
      <c r="G70" s="0" t="str">
        <f aca="false">IF(ISNUMBER(G10),IF(G10=SUM(G66,G63,G60,G57,G54,G51,G48,G45,G42,G39,G36,G33,G30,G27,G24,G21,G18,),"p","f"),"-")</f>
        <v>p</v>
      </c>
      <c r="H70" s="0" t="str">
        <f aca="false">IF(ISNUMBER(H10),IF(H10=SUM(H66,H63,H60,H57,H54,H51,H48,H45,H42,H39,H36,H33,H30,H27,H24,H21,H18,),"p","f"),"-")</f>
        <v>p</v>
      </c>
      <c r="I70" s="0" t="str">
        <f aca="false">IF(ISNUMBER(I10),IF(I10=SUM(I66,I63,I60,I57,I54,I51,I48,I45,I42,I39,I36,I33,I30,I27,I24,I21,I18,),"p","f"),"-")</f>
        <v>p</v>
      </c>
      <c r="J70" s="0" t="str">
        <f aca="false">IF(ISNUMBER(J10),IF(J10=SUM(J66,J63,J60,J57,J54,J51,J48,J45,J42,J39,J36,J33,J30,J27,J24,J21,J18,),"p","f"),"-")</f>
        <v>p</v>
      </c>
      <c r="K70" s="0" t="str">
        <f aca="false">IF(ISNUMBER(K10),IF(K10=SUM(K66,K63,K60,K57,K54,K51,K48,K45,K42,K39,K36,K33,K30,K27,K24,K21,K18,),"p","f"),"-")</f>
        <v>p</v>
      </c>
      <c r="L70" s="0" t="str">
        <f aca="false">IF(ISNUMBER(L10),IF(L10=SUM(L66,L63,L60,L57,L54,L51,L48,L45,L42,L39,L36,L33,L30,L27,L24,L21,L18,),"p","f"),"-")</f>
        <v>p</v>
      </c>
      <c r="M70" s="0" t="str">
        <f aca="false">IF(ISNUMBER(M10),IF(M10=SUM(M66,M63,M60,M57,M54,M51,M48,M45,M42,M39,M36,M33,M30,M27,M24,M21,M18,),"p","f"),"-")</f>
        <v>p</v>
      </c>
      <c r="N70" s="0" t="str">
        <f aca="false">IF(ISNUMBER(N10),IF(N10=SUM(N66,N63,N60,N57,N54,N51,N48,N45,N42,N39,N36,N33,N30,N27,N24,N21,N18,),"p","f"),"-")</f>
        <v>p</v>
      </c>
      <c r="O70" s="0" t="str">
        <f aca="false">IF(ISNUMBER(O10),IF(O10=SUM(O66,O63,O60,O57,O54,O51,O48,O45,O42,O39,O36,O33,O30,O27,O24,O21,O18,),"p","f"),"-")</f>
        <v>p</v>
      </c>
      <c r="P70" s="0" t="str">
        <f aca="false">IF(ISNUMBER(P10),IF(P10=SUM(P66,P63,P60,P57,P54,P51,P48,P45,P42,P39,P36,P33,P30,P27,P24,P21,P18,),"p","f"),"-")</f>
        <v>p</v>
      </c>
      <c r="Q70" s="0" t="str">
        <f aca="false">IF(ISNUMBER(Q10),IF(Q10=SUM(Q66,Q63,Q60,Q57,Q54,Q51,Q48,Q45,Q42,Q39,Q36,Q33,Q30,Q27,Q24,Q21,Q18,),"p","f"),"-")</f>
        <v>p</v>
      </c>
    </row>
    <row r="71" customFormat="false" ht="12.75" hidden="false" customHeight="false" outlineLevel="0" collapsed="false">
      <c r="A71" s="0" t="s">
        <v>197</v>
      </c>
      <c r="B71" s="0" t="str">
        <f aca="false">IF(ISNUMBER(B8),IF(B8=SUM(B64,B61,B58,B55,B52,B49,B46,B43,B40,B37,B34,B31,B28,B25,B22,B19,B16,B11:B15),"p","f"),"-")</f>
        <v>p</v>
      </c>
      <c r="C71" s="0" t="str">
        <f aca="false">IF(ISNUMBER(C8),IF(C8=SUM(C64,C61,C58,C55,C52,C49,C46,C43,C40,C37,C34,C31,C28,C25,C22,C19,C16,C11:C15),"p","f"),"-")</f>
        <v>p</v>
      </c>
      <c r="D71" s="0" t="str">
        <f aca="false">IF(ISNUMBER(D8),IF(D8=SUM(D64,D61,D58,D55,D52,D49,D46,D43,D40,D37,D34,D31,D28,D25,D22,D19,D16,D11:D15),"p","f"),"-")</f>
        <v>p</v>
      </c>
      <c r="E71" s="0" t="str">
        <f aca="false">IF(ISNUMBER(E8),IF(E8=SUM(E64,E61,E58,E55,E52,E49,E46,E43,E40,E37,E34,E31,E28,E25,E22,E19,E16,E11:E15),"p","f"),"-")</f>
        <v>p</v>
      </c>
      <c r="F71" s="0" t="str">
        <f aca="false">IF(ISNUMBER(F8),IF(F8=SUM(F64,F61,F58,F55,F52,F49,F46,F43,F40,F37,F34,F31,F28,F25,F22,F19,F16,F11:F15),"p","f"),"-")</f>
        <v>p</v>
      </c>
      <c r="G71" s="0" t="str">
        <f aca="false">IF(ISNUMBER(G8),IF(G8=SUM(G64,G61,G58,G55,G52,G49,G46,G43,G40,G37,G34,G31,G28,G25,G22,G19,G16,G11:G15),"p","f"),"-")</f>
        <v>p</v>
      </c>
      <c r="H71" s="0" t="str">
        <f aca="false">IF(ISNUMBER(H8),IF(H8=SUM(H64,H61,H58,H55,H52,H49,H46,H43,H40,H37,H34,H31,H28,H25,H22,H19,H16,H11:H15),"p","f"),"-")</f>
        <v>p</v>
      </c>
      <c r="I71" s="0" t="str">
        <f aca="false">IF(ISNUMBER(I8),IF(I8=SUM(I64,I61,I58,I55,I52,I49,I46,I43,I40,I37,I34,I31,I28,I25,I22,I19,I16,I11:I15),"p","f"),"-")</f>
        <v>p</v>
      </c>
      <c r="J71" s="0" t="str">
        <f aca="false">IF(ISNUMBER(J8),IF(J8=SUM(J64,J61,J58,J55,J52,J49,J46,J43,J40,J37,J34,J31,J28,J25,J22,J19,J16,J11:J15),"p","f"),"-")</f>
        <v>p</v>
      </c>
      <c r="K71" s="0" t="str">
        <f aca="false">IF(ISNUMBER(K8),IF(K8=SUM(K64,K61,K58,K55,K52,K49,K46,K43,K40,K37,K34,K31,K28,K25,K22,K19,K16,K11:K15),"p","f"),"-")</f>
        <v>p</v>
      </c>
      <c r="L71" s="0" t="str">
        <f aca="false">IF(ISNUMBER(L8),IF(L8=SUM(L64,L61,L58,L55,L52,L49,L46,L43,L40,L37,L34,L31,L28,L25,L22,L19,L16,L11:L15),"p","f"),"-")</f>
        <v>p</v>
      </c>
      <c r="M71" s="0" t="str">
        <f aca="false">IF(ISNUMBER(M8),IF(M8=SUM(M64,M61,M58,M55,M52,M49,M46,M43,M40,M37,M34,M31,M28,M25,M22,M19,M16,M11:M15),"p","f"),"-")</f>
        <v>p</v>
      </c>
      <c r="N71" s="0" t="str">
        <f aca="false">IF(ISNUMBER(N8),IF(N8=SUM(N64,N61,N58,N55,N52,N49,N46,N43,N40,N37,N34,N31,N28,N25,N22,N19,N16,N11:N15),"p","f"),"-")</f>
        <v>p</v>
      </c>
      <c r="O71" s="0" t="str">
        <f aca="false">IF(ISNUMBER(O8),IF(O8=SUM(O64,O61,O58,O55,O52,O49,O46,O43,O40,O37,O34,O31,O28,O25,O22,O19,O16,O11:O15),"p","f"),"-")</f>
        <v>p</v>
      </c>
      <c r="P71" s="0" t="str">
        <f aca="false">IF(ISNUMBER(P8),IF(P8=SUM(P64,P61,P58,P55,P52,P49,P46,P43,P40,P37,P34,P31,P28,P25,P22,P19,P16,P11:P15),"p","f"),"-")</f>
        <v>p</v>
      </c>
      <c r="Q71" s="0" t="str">
        <f aca="false">IF(ISNUMBER(Q8),IF(Q8=SUM(Q64,Q61,Q58,Q55,Q52,Q49,Q46,Q43,Q40,Q37,Q34,Q31,Q28,Q25,Q22,Q19,Q16,Q11:Q15),"p","f"),"-")</f>
        <v>p</v>
      </c>
    </row>
  </sheetData>
  <mergeCells count="16">
    <mergeCell ref="A5:A7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N5:N6"/>
    <mergeCell ref="O5:O6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2017-12-14T08:13:42Z</dcterms:created>
  <dc:creator/>
  <dc:description/>
  <dc:language>pl-PL</dc:language>
  <cp:lastModifiedBy/>
  <dcterms:modified xsi:type="dcterms:W3CDTF">2018-01-31T12:53:18Z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